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10" windowWidth="19170" windowHeight="7550"/>
  </bookViews>
  <sheets>
    <sheet name="程江镇" sheetId="1" r:id="rId1"/>
    <sheet name="白渡镇" sheetId="2" r:id="rId2"/>
    <sheet name="桃尧镇" sheetId="3" r:id="rId3"/>
    <sheet name="梅南镇" sheetId="4" r:id="rId4"/>
    <sheet name="南口镇" sheetId="5" r:id="rId5"/>
    <sheet name="大坪镇" sheetId="6" r:id="rId6"/>
    <sheet name="雁洋镇" sheetId="7" r:id="rId7"/>
    <sheet name="梅西镇" sheetId="8" r:id="rId8"/>
    <sheet name="石坑镇" sheetId="9" r:id="rId9"/>
    <sheet name="松口镇" sheetId="10" r:id="rId10"/>
    <sheet name="松源镇" sheetId="11" r:id="rId11"/>
    <sheet name="隆文镇" sheetId="12" r:id="rId12"/>
    <sheet name="水车镇" sheetId="13" r:id="rId13"/>
  </sheets>
  <calcPr calcId="125725"/>
</workbook>
</file>

<file path=xl/calcChain.xml><?xml version="1.0" encoding="utf-8"?>
<calcChain xmlns="http://schemas.openxmlformats.org/spreadsheetml/2006/main">
  <c r="G7" i="13"/>
  <c r="H7"/>
  <c r="G11" i="11"/>
  <c r="G19" i="10"/>
  <c r="G9" i="7"/>
  <c r="G10" i="6"/>
  <c r="G8" i="4"/>
  <c r="H8"/>
  <c r="G9" i="3"/>
  <c r="H9"/>
  <c r="G7" i="2"/>
  <c r="H7"/>
</calcChain>
</file>

<file path=xl/sharedStrings.xml><?xml version="1.0" encoding="utf-8"?>
<sst xmlns="http://schemas.openxmlformats.org/spreadsheetml/2006/main" count="371" uniqueCount="165">
  <si>
    <t>序号</t>
  </si>
  <si>
    <t>姓名或组织名称</t>
  </si>
  <si>
    <t>乡镇</t>
  </si>
  <si>
    <t>村组</t>
  </si>
  <si>
    <t>机具品目</t>
  </si>
  <si>
    <t>机具型号</t>
  </si>
  <si>
    <t>数量</t>
  </si>
  <si>
    <t>总补贴额（元）</t>
  </si>
  <si>
    <t>广东省农业机械购置补贴公示表(2024年第四批)</t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</si>
  <si>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程江镇人民政府，联系电话：0753--2588825。</t>
    </r>
    <phoneticPr fontId="5" type="noConversion"/>
  </si>
  <si>
    <t xml:space="preserve">                                                                                2024年12月5日</t>
    <phoneticPr fontId="5" type="noConversion"/>
  </si>
  <si>
    <t>凌三招</t>
  </si>
  <si>
    <t>程江镇</t>
    <phoneticPr fontId="5" type="noConversion"/>
  </si>
  <si>
    <t>车上居委</t>
    <phoneticPr fontId="5" type="noConversion"/>
  </si>
  <si>
    <t>微型耕耘机</t>
  </si>
  <si>
    <t>1WG4.0-95FQ-DL</t>
  </si>
  <si>
    <t>合计</t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</si>
  <si>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白渡镇人民政府，联系电话：0753--2679822。</t>
    </r>
    <phoneticPr fontId="5" type="noConversion"/>
  </si>
  <si>
    <t>宋汉福</t>
  </si>
  <si>
    <t>白渡镇</t>
    <phoneticPr fontId="5" type="noConversion"/>
  </si>
  <si>
    <t>赋梅村</t>
    <phoneticPr fontId="5" type="noConversion"/>
  </si>
  <si>
    <t>修剪机</t>
  </si>
  <si>
    <t>DQ-03DJ40S40</t>
  </si>
  <si>
    <t>合计</t>
    <phoneticPr fontId="5" type="noConversion"/>
  </si>
  <si>
    <t>卢珏平</t>
  </si>
  <si>
    <t>张梅兰</t>
  </si>
  <si>
    <t>曾令洪</t>
  </si>
  <si>
    <t>桃尧镇</t>
  </si>
  <si>
    <t>SJN-03DJ28B16</t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</si>
  <si>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桃尧镇人民政府，联系电话：0753--2</t>
    </r>
    <r>
      <rPr>
        <sz val="14"/>
        <color indexed="8"/>
        <rFont val="宋体"/>
        <family val="3"/>
        <charset val="134"/>
      </rPr>
      <t>723</t>
    </r>
    <r>
      <rPr>
        <sz val="14"/>
        <color indexed="8"/>
        <rFont val="宋体"/>
        <charset val="134"/>
      </rPr>
      <t>822。</t>
    </r>
    <phoneticPr fontId="5" type="noConversion"/>
  </si>
  <si>
    <t>邓正人</t>
  </si>
  <si>
    <t>叶海辉</t>
  </si>
  <si>
    <t>梅南镇</t>
  </si>
  <si>
    <t>1WGQZ4.2-100</t>
  </si>
  <si>
    <t>1WGQZ4.0-95B</t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</si>
  <si>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梅南镇人民政府，联系电话：0753--2</t>
    </r>
    <r>
      <rPr>
        <sz val="14"/>
        <color indexed="8"/>
        <rFont val="宋体"/>
        <family val="3"/>
        <charset val="134"/>
      </rPr>
      <t>448023</t>
    </r>
    <r>
      <rPr>
        <sz val="14"/>
        <color indexed="8"/>
        <rFont val="宋体"/>
        <charset val="134"/>
      </rPr>
      <t>。</t>
    </r>
    <phoneticPr fontId="5" type="noConversion"/>
  </si>
  <si>
    <t>陈杏华</t>
  </si>
  <si>
    <t>南口镇</t>
    <phoneticPr fontId="5" type="noConversion"/>
  </si>
  <si>
    <t>瑶美村</t>
    <phoneticPr fontId="5" type="noConversion"/>
  </si>
  <si>
    <t>利干新</t>
    <phoneticPr fontId="5" type="noConversion"/>
  </si>
  <si>
    <t>锦湖村</t>
    <phoneticPr fontId="5" type="noConversion"/>
  </si>
  <si>
    <t>联合收割机</t>
    <phoneticPr fontId="5" type="noConversion"/>
  </si>
  <si>
    <t>4LZ-0.6L</t>
    <phoneticPr fontId="5" type="noConversion"/>
  </si>
  <si>
    <r>
      <t>6000(</t>
    </r>
    <r>
      <rPr>
        <sz val="10"/>
        <rFont val="宋体"/>
        <family val="3"/>
        <charset val="134"/>
      </rPr>
      <t>报废更新）</t>
    </r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</si>
  <si>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南口镇人民政府，联系电话：0753--2</t>
    </r>
    <r>
      <rPr>
        <sz val="14"/>
        <color indexed="8"/>
        <rFont val="宋体"/>
        <family val="3"/>
        <charset val="134"/>
      </rPr>
      <t>411201</t>
    </r>
    <r>
      <rPr>
        <sz val="14"/>
        <color indexed="8"/>
        <rFont val="宋体"/>
        <charset val="134"/>
      </rPr>
      <t>。</t>
    </r>
    <phoneticPr fontId="5" type="noConversion"/>
  </si>
  <si>
    <t>钟育华</t>
  </si>
  <si>
    <t>张燕导</t>
  </si>
  <si>
    <t>大坪镇</t>
  </si>
  <si>
    <t>营里村</t>
    <phoneticPr fontId="5" type="noConversion"/>
  </si>
  <si>
    <t>增中村</t>
    <phoneticPr fontId="5" type="noConversion"/>
  </si>
  <si>
    <t>1WGQ4-95</t>
  </si>
  <si>
    <t>田园管理机</t>
  </si>
  <si>
    <t>3TGQ-4.0-1</t>
  </si>
  <si>
    <t>宋耀君</t>
    <phoneticPr fontId="5" type="noConversion"/>
  </si>
  <si>
    <t>大坪镇</t>
    <phoneticPr fontId="5" type="noConversion"/>
  </si>
  <si>
    <t>汤湖村</t>
    <phoneticPr fontId="5" type="noConversion"/>
  </si>
  <si>
    <t>4LZ-1.0LC</t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</si>
  <si>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大坪镇人民政府，联系电话：0753--2</t>
    </r>
    <r>
      <rPr>
        <sz val="14"/>
        <color indexed="8"/>
        <rFont val="宋体"/>
        <family val="3"/>
        <charset val="134"/>
      </rPr>
      <t>648202</t>
    </r>
    <r>
      <rPr>
        <sz val="14"/>
        <color indexed="8"/>
        <rFont val="宋体"/>
        <charset val="134"/>
      </rPr>
      <t>。</t>
    </r>
    <phoneticPr fontId="5" type="noConversion"/>
  </si>
  <si>
    <t>温永宏</t>
  </si>
  <si>
    <t>雁洋镇</t>
  </si>
  <si>
    <t>赖闽军</t>
  </si>
  <si>
    <t>1WGQZ4.2-100A-2</t>
  </si>
  <si>
    <t>谷物联合收割机</t>
  </si>
  <si>
    <t>莆里村</t>
    <phoneticPr fontId="5" type="noConversion"/>
  </si>
  <si>
    <t>雁下村</t>
    <phoneticPr fontId="5" type="noConversion"/>
  </si>
  <si>
    <r>
      <rPr>
        <sz val="10"/>
        <rFont val="宋体"/>
        <family val="2"/>
        <charset val="134"/>
      </rPr>
      <t>温秋洪</t>
    </r>
    <phoneticPr fontId="5" type="noConversion"/>
  </si>
  <si>
    <r>
      <rPr>
        <sz val="10"/>
        <rFont val="宋体"/>
        <family val="2"/>
        <charset val="134"/>
      </rPr>
      <t>雁洋镇</t>
    </r>
    <phoneticPr fontId="5" type="noConversion"/>
  </si>
  <si>
    <t>联合收割机</t>
    <phoneticPr fontId="5" type="noConversion"/>
  </si>
  <si>
    <t>4LZ-1.1LA</t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</si>
  <si>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雁洋镇人民政府，联系电话：0753--2</t>
    </r>
    <r>
      <rPr>
        <sz val="14"/>
        <color indexed="8"/>
        <rFont val="宋体"/>
        <family val="3"/>
        <charset val="134"/>
      </rPr>
      <t>825240</t>
    </r>
    <r>
      <rPr>
        <sz val="14"/>
        <color indexed="8"/>
        <rFont val="宋体"/>
        <charset val="134"/>
      </rPr>
      <t>。</t>
    </r>
    <phoneticPr fontId="5" type="noConversion"/>
  </si>
  <si>
    <t>梅西镇</t>
    <phoneticPr fontId="5" type="noConversion"/>
  </si>
  <si>
    <t>张淼华</t>
    <phoneticPr fontId="5" type="noConversion"/>
  </si>
  <si>
    <t>4LZ-1.4</t>
    <phoneticPr fontId="5" type="noConversion"/>
  </si>
  <si>
    <t>8250（报废更新）</t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</si>
  <si>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梅西镇人民政府，联系电话：0753--2</t>
    </r>
    <r>
      <rPr>
        <sz val="14"/>
        <color indexed="8"/>
        <rFont val="宋体"/>
        <family val="3"/>
        <charset val="134"/>
      </rPr>
      <t>618258</t>
    </r>
    <r>
      <rPr>
        <sz val="14"/>
        <color indexed="8"/>
        <rFont val="宋体"/>
        <charset val="134"/>
      </rPr>
      <t>。</t>
    </r>
    <phoneticPr fontId="5" type="noConversion"/>
  </si>
  <si>
    <t>曾祥银</t>
    <phoneticPr fontId="5" type="noConversion"/>
  </si>
  <si>
    <t>石坑镇</t>
    <phoneticPr fontId="5" type="noConversion"/>
  </si>
  <si>
    <t>七朱村</t>
    <phoneticPr fontId="5" type="noConversion"/>
  </si>
  <si>
    <t>4LZ-0.6L</t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</si>
  <si>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石坑镇人民政府，联系电话：0753--2</t>
    </r>
    <r>
      <rPr>
        <sz val="14"/>
        <color indexed="8"/>
        <rFont val="宋体"/>
        <family val="3"/>
        <charset val="134"/>
      </rPr>
      <t>623213</t>
    </r>
    <r>
      <rPr>
        <sz val="14"/>
        <color indexed="8"/>
        <rFont val="宋体"/>
        <charset val="134"/>
      </rPr>
      <t>。</t>
    </r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</si>
  <si>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松口镇人民政府，联系电话：0753--2765762。</t>
    </r>
    <phoneticPr fontId="5" type="noConversion"/>
  </si>
  <si>
    <t>饶利娟</t>
  </si>
  <si>
    <t>松口镇</t>
  </si>
  <si>
    <t>黎奕良</t>
  </si>
  <si>
    <t>饶思文</t>
  </si>
  <si>
    <t>李思达</t>
  </si>
  <si>
    <t>李运平</t>
  </si>
  <si>
    <t>廖欢</t>
  </si>
  <si>
    <t>梅州市林茂农业专业合作社</t>
  </si>
  <si>
    <t>梅州市梅县区合管农业科技服务有限公司</t>
  </si>
  <si>
    <t>丘茹</t>
  </si>
  <si>
    <t>李耀龙</t>
  </si>
  <si>
    <t>余谣远</t>
  </si>
  <si>
    <t>植保无人驾驶航空器</t>
  </si>
  <si>
    <t>3WWDZ-50A</t>
  </si>
  <si>
    <t>4LZ-6.0MEQ</t>
  </si>
  <si>
    <r>
      <rPr>
        <sz val="10"/>
        <rFont val="宋体"/>
        <family val="2"/>
        <charset val="134"/>
      </rPr>
      <t>沈访先</t>
    </r>
    <phoneticPr fontId="5" type="noConversion"/>
  </si>
  <si>
    <r>
      <rPr>
        <sz val="10"/>
        <rFont val="宋体"/>
        <family val="2"/>
        <charset val="134"/>
      </rPr>
      <t>松口镇</t>
    </r>
    <phoneticPr fontId="5" type="noConversion"/>
  </si>
  <si>
    <r>
      <rPr>
        <sz val="10"/>
        <rFont val="宋体"/>
        <family val="2"/>
        <charset val="134"/>
      </rPr>
      <t>联合收割机</t>
    </r>
    <phoneticPr fontId="5" type="noConversion"/>
  </si>
  <si>
    <t>4LZ-6.0L</t>
    <phoneticPr fontId="5" type="noConversion"/>
  </si>
  <si>
    <r>
      <t>4500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报废补贴）</t>
    </r>
    <phoneticPr fontId="5" type="noConversion"/>
  </si>
  <si>
    <r>
      <t>11000</t>
    </r>
    <r>
      <rPr>
        <sz val="10"/>
        <rFont val="宋体"/>
        <family val="3"/>
        <charset val="134"/>
      </rPr>
      <t>（报废更新补贴）</t>
    </r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</si>
  <si>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松源镇人民政府，联系电话：0753--2710201。</t>
    </r>
    <phoneticPr fontId="5" type="noConversion"/>
  </si>
  <si>
    <t>王添春</t>
  </si>
  <si>
    <t>松源镇</t>
  </si>
  <si>
    <t>金星村</t>
    <phoneticPr fontId="5" type="noConversion"/>
  </si>
  <si>
    <t>粮食色选机</t>
  </si>
  <si>
    <t>MSXC-120M</t>
  </si>
  <si>
    <t>赖建华</t>
    <phoneticPr fontId="5" type="noConversion"/>
  </si>
  <si>
    <t>松源镇</t>
    <phoneticPr fontId="5" type="noConversion"/>
  </si>
  <si>
    <t>桥市村</t>
    <phoneticPr fontId="5" type="noConversion"/>
  </si>
  <si>
    <t>何胜庆</t>
    <phoneticPr fontId="5" type="noConversion"/>
  </si>
  <si>
    <t>新南村</t>
    <phoneticPr fontId="5" type="noConversion"/>
  </si>
  <si>
    <t>4LZ-0.9L</t>
    <phoneticPr fontId="5" type="noConversion"/>
  </si>
  <si>
    <t>赖应才</t>
    <phoneticPr fontId="5" type="noConversion"/>
  </si>
  <si>
    <t>4LB-150</t>
    <phoneticPr fontId="5" type="noConversion"/>
  </si>
  <si>
    <t>陈镜堂</t>
    <phoneticPr fontId="5" type="noConversion"/>
  </si>
  <si>
    <t>湾溪村</t>
    <phoneticPr fontId="5" type="noConversion"/>
  </si>
  <si>
    <t>4LZ-1.8</t>
    <phoneticPr fontId="5" type="noConversion"/>
  </si>
  <si>
    <t>梅州正佳农业发展有限公司</t>
    <phoneticPr fontId="5" type="noConversion"/>
  </si>
  <si>
    <t>隆文镇</t>
    <phoneticPr fontId="5" type="noConversion"/>
  </si>
  <si>
    <t>江上村</t>
    <phoneticPr fontId="5" type="noConversion"/>
  </si>
  <si>
    <t>PRO588</t>
    <phoneticPr fontId="5" type="noConversion"/>
  </si>
  <si>
    <t>26250(报废补贴）</t>
    <phoneticPr fontId="5" type="noConversion"/>
  </si>
  <si>
    <t xml:space="preserve">                                                                                2024年12月5日</t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</si>
  <si>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隆文镇人民政府，联系电话：0753--271</t>
    </r>
    <r>
      <rPr>
        <sz val="14"/>
        <color indexed="8"/>
        <rFont val="宋体"/>
        <family val="3"/>
        <charset val="134"/>
      </rPr>
      <t>33162</t>
    </r>
    <r>
      <rPr>
        <sz val="14"/>
        <color indexed="8"/>
        <rFont val="宋体"/>
        <charset val="134"/>
      </rPr>
      <t>。</t>
    </r>
    <phoneticPr fontId="5" type="noConversion"/>
  </si>
  <si>
    <t>水车镇</t>
    <phoneticPr fontId="5" type="noConversion"/>
  </si>
  <si>
    <t>水声村</t>
    <phoneticPr fontId="5" type="noConversion"/>
  </si>
  <si>
    <r>
      <t xml:space="preserve">     经梅州市梅县区农业农村局和梅州市梅县区财政局审核，同意下列购机申请者享受补贴，现予公示，公示时间自2024年12月5</t>
    </r>
    <r>
      <rPr>
        <sz val="14"/>
        <color indexed="8"/>
        <rFont val="宋体"/>
        <charset val="134"/>
      </rPr>
      <t>日开始至2024年12月11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水车镇人民政府，联系电话：0753--2458144。</t>
    </r>
    <phoneticPr fontId="5" type="noConversion"/>
  </si>
  <si>
    <t>石断村</t>
    <phoneticPr fontId="5" type="noConversion"/>
  </si>
  <si>
    <r>
      <t>4500(</t>
    </r>
    <r>
      <rPr>
        <sz val="10"/>
        <rFont val="宋体"/>
        <family val="3"/>
        <charset val="134"/>
      </rPr>
      <t>报废补贴）</t>
    </r>
    <phoneticPr fontId="5" type="noConversion"/>
  </si>
  <si>
    <t xml:space="preserve">                                                                                2024年12月5日</t>
    <phoneticPr fontId="5" type="noConversion"/>
  </si>
  <si>
    <t>总补贴额（元）</t>
    <phoneticPr fontId="5" type="noConversion"/>
  </si>
  <si>
    <t>序号</t>
    <phoneticPr fontId="5" type="noConversion"/>
  </si>
  <si>
    <t>显朝村</t>
    <phoneticPr fontId="5" type="noConversion"/>
  </si>
  <si>
    <t>黄沙村</t>
    <phoneticPr fontId="5" type="noConversion"/>
  </si>
  <si>
    <t>龙岗村</t>
    <phoneticPr fontId="5" type="noConversion"/>
  </si>
  <si>
    <t>蓝田村</t>
    <phoneticPr fontId="5" type="noConversion"/>
  </si>
  <si>
    <t>4500（报废补贴）</t>
    <phoneticPr fontId="5" type="noConversion"/>
  </si>
  <si>
    <t>小黄村</t>
    <phoneticPr fontId="5" type="noConversion"/>
  </si>
  <si>
    <t>到车村</t>
    <phoneticPr fontId="5" type="noConversion"/>
  </si>
  <si>
    <t>上井村</t>
    <phoneticPr fontId="5" type="noConversion"/>
  </si>
  <si>
    <t>南下村</t>
    <phoneticPr fontId="5" type="noConversion"/>
  </si>
  <si>
    <t>蓬下村</t>
    <phoneticPr fontId="5" type="noConversion"/>
  </si>
  <si>
    <t>铜琶村</t>
    <phoneticPr fontId="5" type="noConversion"/>
  </si>
  <si>
    <t>镇郊村</t>
    <phoneticPr fontId="5" type="noConversion"/>
  </si>
  <si>
    <t>南上村</t>
    <phoneticPr fontId="5" type="noConversion"/>
  </si>
  <si>
    <t>官坪村</t>
    <phoneticPr fontId="5" type="noConversion"/>
  </si>
  <si>
    <t>6000（报废更新补贴）</t>
    <phoneticPr fontId="5" type="noConversion"/>
  </si>
  <si>
    <t>4500（报废补贴）</t>
    <phoneticPr fontId="5" type="noConversion"/>
  </si>
  <si>
    <t>26250（报废补贴）</t>
    <phoneticPr fontId="5" type="noConversion"/>
  </si>
  <si>
    <t>8250（报废补贴）</t>
    <phoneticPr fontId="5" type="noConversion"/>
  </si>
  <si>
    <t>黄美友</t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</si>
  <si>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>万元 。</t>
    </r>
    <r>
      <rPr>
        <sz val="14"/>
        <color indexed="8"/>
        <rFont val="宋体"/>
        <family val="3"/>
        <charset val="134"/>
      </rPr>
      <t>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>万元。</t>
    </r>
    <r>
      <rPr>
        <sz val="14"/>
        <color indexed="8"/>
        <rFont val="宋体"/>
        <family val="3"/>
        <charset val="134"/>
      </rPr>
      <t xml:space="preserve">             </t>
    </r>
    <r>
      <rPr>
        <sz val="14"/>
        <color indexed="8"/>
        <rFont val="宋体"/>
        <charset val="134"/>
      </rPr>
      <t xml:space="preserve">  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</si>
  <si>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 xml:space="preserve">万元 。 </t>
    </r>
    <r>
      <rPr>
        <sz val="14"/>
        <color indexed="8"/>
        <rFont val="宋体"/>
        <family val="3"/>
        <charset val="134"/>
      </rPr>
      <t>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>万元。</t>
    </r>
    <r>
      <rPr>
        <sz val="14"/>
        <color indexed="8"/>
        <rFont val="宋体"/>
        <family val="3"/>
        <charset val="134"/>
      </rPr>
      <t xml:space="preserve">            </t>
    </r>
    <r>
      <rPr>
        <sz val="14"/>
        <color indexed="8"/>
        <rFont val="宋体"/>
        <charset val="134"/>
      </rPr>
      <t xml:space="preserve"> 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</si>
  <si>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>万元 。</t>
    </r>
    <r>
      <rPr>
        <sz val="14"/>
        <color indexed="8"/>
        <rFont val="宋体"/>
        <family val="3"/>
        <charset val="134"/>
      </rPr>
      <t>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>万元。</t>
    </r>
    <r>
      <rPr>
        <sz val="14"/>
        <color indexed="8"/>
        <rFont val="宋体"/>
        <family val="3"/>
        <charset val="134"/>
      </rPr>
      <t xml:space="preserve">          </t>
    </r>
    <r>
      <rPr>
        <sz val="14"/>
        <color indexed="8"/>
        <rFont val="宋体"/>
        <charset val="134"/>
      </rPr>
      <t xml:space="preserve">  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</si>
  <si>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>万元 。</t>
    </r>
    <r>
      <rPr>
        <sz val="14"/>
        <color indexed="8"/>
        <rFont val="宋体"/>
        <family val="3"/>
        <charset val="134"/>
      </rPr>
      <t>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>万元。</t>
    </r>
    <r>
      <rPr>
        <sz val="14"/>
        <color indexed="8"/>
        <rFont val="宋体"/>
        <family val="3"/>
        <charset val="134"/>
      </rPr>
      <t xml:space="preserve">        </t>
    </r>
    <r>
      <rPr>
        <sz val="14"/>
        <color indexed="8"/>
        <rFont val="宋体"/>
        <charset val="134"/>
      </rPr>
      <t xml:space="preserve">  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</si>
  <si>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>万元 。</t>
    </r>
    <r>
      <rPr>
        <sz val="14"/>
        <color indexed="8"/>
        <rFont val="宋体"/>
        <family val="3"/>
        <charset val="134"/>
      </rPr>
      <t>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>万元。</t>
    </r>
    <r>
      <rPr>
        <sz val="14"/>
        <color indexed="8"/>
        <rFont val="宋体"/>
        <family val="3"/>
        <charset val="134"/>
      </rPr>
      <t xml:space="preserve">      </t>
    </r>
    <r>
      <rPr>
        <sz val="14"/>
        <color indexed="8"/>
        <rFont val="宋体"/>
        <charset val="134"/>
      </rPr>
      <t xml:space="preserve">  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</si>
  <si>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>万元 。</t>
    </r>
    <r>
      <rPr>
        <sz val="14"/>
        <color indexed="8"/>
        <rFont val="宋体"/>
        <family val="3"/>
        <charset val="134"/>
      </rPr>
      <t>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>万元。</t>
    </r>
    <r>
      <rPr>
        <sz val="14"/>
        <color indexed="8"/>
        <rFont val="宋体"/>
        <family val="3"/>
        <charset val="134"/>
      </rPr>
      <t xml:space="preserve">    </t>
    </r>
    <r>
      <rPr>
        <sz val="14"/>
        <color indexed="8"/>
        <rFont val="宋体"/>
        <charset val="134"/>
      </rPr>
      <t xml:space="preserve">  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</si>
  <si>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>万元 。</t>
    </r>
    <r>
      <rPr>
        <sz val="14"/>
        <color indexed="8"/>
        <rFont val="宋体"/>
        <family val="3"/>
        <charset val="134"/>
      </rPr>
      <t>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>万元。</t>
    </r>
    <r>
      <rPr>
        <sz val="14"/>
        <color indexed="8"/>
        <rFont val="宋体"/>
        <family val="3"/>
        <charset val="134"/>
      </rPr>
      <t xml:space="preserve">  </t>
    </r>
    <r>
      <rPr>
        <sz val="14"/>
        <color indexed="8"/>
        <rFont val="宋体"/>
        <charset val="134"/>
      </rPr>
      <t xml:space="preserve">  </t>
    </r>
    <phoneticPr fontId="5" type="noConversion"/>
  </si>
  <si>
    <t xml:space="preserve">注：本年度梅县区农机购置中央补贴指标12万元，省补贴指标5.14万元，第四批农机购置补贴指标6.673万元 。 2024年度农机报废补贴更新资金12.1万元。  </t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</si>
  <si>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 xml:space="preserve">万元 。 </t>
    </r>
    <r>
      <rPr>
        <sz val="14"/>
        <color indexed="8"/>
        <rFont val="宋体"/>
        <family val="3"/>
        <charset val="134"/>
      </rPr>
      <t xml:space="preserve">2024年度农机报废补贴更新资金12.1万元。  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</si>
  <si>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>万元 。</t>
    </r>
    <r>
      <rPr>
        <sz val="14"/>
        <color indexed="8"/>
        <rFont val="宋体"/>
        <family val="3"/>
        <charset val="134"/>
      </rPr>
      <t>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 xml:space="preserve">万元。  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</si>
  <si>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 xml:space="preserve">万元 。 </t>
    </r>
    <r>
      <rPr>
        <sz val="14"/>
        <color indexed="8"/>
        <rFont val="宋体"/>
        <family val="3"/>
        <charset val="134"/>
      </rPr>
      <t>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>万元。</t>
    </r>
    <r>
      <rPr>
        <sz val="14"/>
        <color indexed="8"/>
        <rFont val="宋体"/>
        <family val="3"/>
        <charset val="134"/>
      </rPr>
      <t xml:space="preserve">  </t>
    </r>
    <r>
      <rPr>
        <sz val="14"/>
        <color indexed="8"/>
        <rFont val="宋体"/>
        <charset val="134"/>
      </rPr>
      <t xml:space="preserve"> 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</si>
  <si>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万元，省补贴指标</t>
    </r>
    <r>
      <rPr>
        <sz val="14"/>
        <color indexed="8"/>
        <rFont val="宋体"/>
        <charset val="134"/>
      </rPr>
      <t>5.14万元，</t>
    </r>
    <r>
      <rPr>
        <sz val="14"/>
        <color indexed="8"/>
        <rFont val="宋体"/>
        <family val="3"/>
        <charset val="134"/>
      </rPr>
      <t>第四批农机购置补贴指标</t>
    </r>
    <r>
      <rPr>
        <sz val="14"/>
        <color indexed="8"/>
        <rFont val="宋体"/>
        <charset val="134"/>
      </rPr>
      <t>6.6</t>
    </r>
    <r>
      <rPr>
        <sz val="14"/>
        <color indexed="8"/>
        <rFont val="宋体"/>
        <family val="3"/>
        <charset val="134"/>
      </rPr>
      <t>73</t>
    </r>
    <r>
      <rPr>
        <sz val="14"/>
        <color indexed="8"/>
        <rFont val="宋体"/>
        <charset val="134"/>
      </rPr>
      <t xml:space="preserve">万元 。  </t>
    </r>
    <r>
      <rPr>
        <sz val="14"/>
        <color indexed="8"/>
        <rFont val="宋体"/>
        <family val="3"/>
        <charset val="134"/>
      </rPr>
      <t xml:space="preserve"> 2024</t>
    </r>
    <r>
      <rPr>
        <sz val="14"/>
        <color indexed="8"/>
        <rFont val="宋体"/>
        <charset val="134"/>
      </rPr>
      <t>年度农机报废补贴更新资金</t>
    </r>
    <r>
      <rPr>
        <sz val="14"/>
        <color indexed="8"/>
        <rFont val="宋体"/>
        <family val="3"/>
        <charset val="134"/>
      </rPr>
      <t>12.1</t>
    </r>
    <r>
      <rPr>
        <sz val="14"/>
        <color indexed="8"/>
        <rFont val="宋体"/>
        <charset val="134"/>
      </rPr>
      <t>万元。</t>
    </r>
    <phoneticPr fontId="5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</si>
</sst>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Arial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charset val="134"/>
    </font>
    <font>
      <sz val="11"/>
      <color indexed="8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1" applyNumberForma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 wrapText="1"/>
    </xf>
    <xf numFmtId="0" fontId="6" fillId="0" borderId="1" xfId="11" applyBorder="1" applyAlignment="1">
      <alignment horizontal="center" vertical="center"/>
    </xf>
    <xf numFmtId="0" fontId="6" fillId="0" borderId="1" xfId="11" applyNumberFormat="1" applyBorder="1" applyAlignment="1">
      <alignment horizontal="center" vertical="center"/>
    </xf>
    <xf numFmtId="0" fontId="6" fillId="0" borderId="1" xfId="1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49" fontId="7" fillId="0" borderId="0" xfId="2" applyNumberFormat="1" applyFont="1" applyFill="1" applyBorder="1" applyAlignment="1" applyProtection="1">
      <alignment horizontal="left" vertical="center" wrapText="1"/>
    </xf>
    <xf numFmtId="0" fontId="7" fillId="0" borderId="2" xfId="2" applyNumberFormat="1" applyFont="1" applyFill="1" applyBorder="1" applyAlignment="1" applyProtection="1">
      <alignment horizontal="left" wrapText="1"/>
    </xf>
    <xf numFmtId="0" fontId="3" fillId="0" borderId="2" xfId="2" applyNumberFormat="1" applyFont="1" applyFill="1" applyBorder="1" applyAlignment="1" applyProtection="1">
      <alignment horizontal="left" wrapText="1"/>
    </xf>
    <xf numFmtId="0" fontId="4" fillId="0" borderId="1" xfId="11" applyNumberFormat="1" applyFont="1" applyBorder="1" applyAlignment="1">
      <alignment horizontal="center" vertical="center" wrapText="1"/>
    </xf>
    <xf numFmtId="49" fontId="11" fillId="0" borderId="0" xfId="2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6" applyNumberFormat="1" applyFont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 wrapText="1"/>
    </xf>
    <xf numFmtId="0" fontId="12" fillId="0" borderId="1" xfId="11" applyNumberFormat="1" applyFont="1" applyBorder="1" applyAlignment="1">
      <alignment horizontal="center" vertical="center" wrapText="1"/>
    </xf>
  </cellXfs>
  <cellStyles count="19">
    <cellStyle name="常规" xfId="0" builtinId="0"/>
    <cellStyle name="常规 2" xfId="2"/>
    <cellStyle name="常规 2 2" xfId="3"/>
    <cellStyle name="常规 2 2 2" xfId="4"/>
    <cellStyle name="常规 2 2 2 2" xfId="15"/>
    <cellStyle name="常规 2 2 3" xfId="14"/>
    <cellStyle name="常规 2 3" xfId="5"/>
    <cellStyle name="常规 2 3 2" xfId="16"/>
    <cellStyle name="常规 2 4" xfId="13"/>
    <cellStyle name="常规 3" xfId="6"/>
    <cellStyle name="常规 3 2" xfId="7"/>
    <cellStyle name="常规 3 2 2" xfId="8"/>
    <cellStyle name="常规 3 3" xfId="9"/>
    <cellStyle name="常规 4" xfId="10"/>
    <cellStyle name="常规 4 2" xfId="17"/>
    <cellStyle name="常规 5" xfId="1"/>
    <cellStyle name="常规 5 2" xfId="12"/>
    <cellStyle name="常规 6" xfId="11"/>
    <cellStyle name="常规 6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topLeftCell="A3" workbookViewId="0">
      <selection sqref="A1:H7"/>
    </sheetView>
  </sheetViews>
  <sheetFormatPr defaultRowHeight="14"/>
  <cols>
    <col min="2" max="2" width="13.81640625" customWidth="1"/>
    <col min="5" max="5" width="12.36328125" customWidth="1"/>
    <col min="6" max="6" width="11.90625" customWidth="1"/>
    <col min="8" max="8" width="60.179687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31" customHeight="1">
      <c r="A2" s="12" t="s">
        <v>9</v>
      </c>
      <c r="B2" s="13"/>
      <c r="C2" s="13"/>
      <c r="D2" s="13"/>
      <c r="E2" s="13"/>
      <c r="F2" s="13"/>
      <c r="G2" s="13"/>
      <c r="H2" s="13"/>
    </row>
    <row r="3" spans="1:8" ht="24" customHeight="1">
      <c r="A3" s="14" t="s">
        <v>10</v>
      </c>
      <c r="B3" s="14"/>
      <c r="C3" s="14"/>
      <c r="D3" s="14"/>
      <c r="E3" s="14"/>
      <c r="F3" s="14"/>
      <c r="G3" s="14"/>
      <c r="H3" s="14"/>
    </row>
    <row r="4" spans="1:8" ht="33.5" customHeight="1">
      <c r="A4" s="15" t="s">
        <v>164</v>
      </c>
      <c r="B4" s="15"/>
      <c r="C4" s="15"/>
      <c r="D4" s="15"/>
      <c r="E4" s="15"/>
      <c r="F4" s="15"/>
      <c r="G4" s="15"/>
      <c r="H4" s="15"/>
    </row>
    <row r="5" spans="1:8" ht="60.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51" customHeight="1">
      <c r="A6" s="1">
        <v>1</v>
      </c>
      <c r="B6" s="3" t="s">
        <v>11</v>
      </c>
      <c r="C6" s="1" t="s">
        <v>12</v>
      </c>
      <c r="D6" s="1" t="s">
        <v>13</v>
      </c>
      <c r="E6" s="3" t="s">
        <v>14</v>
      </c>
      <c r="F6" s="3" t="s">
        <v>15</v>
      </c>
      <c r="G6" s="1">
        <v>1</v>
      </c>
      <c r="H6" s="1">
        <v>710</v>
      </c>
    </row>
    <row r="7" spans="1:8" ht="53.5" customHeight="1">
      <c r="A7" s="4" t="s">
        <v>16</v>
      </c>
      <c r="B7" s="4"/>
      <c r="C7" s="4"/>
      <c r="D7" s="4"/>
      <c r="E7" s="4"/>
      <c r="F7" s="4"/>
      <c r="G7" s="4">
        <v>1</v>
      </c>
      <c r="H7" s="4">
        <v>710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RowHeight="14"/>
  <cols>
    <col min="2" max="2" width="13" customWidth="1"/>
    <col min="5" max="5" width="13.36328125" customWidth="1"/>
    <col min="6" max="6" width="11.453125" customWidth="1"/>
    <col min="8" max="8" width="60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28" customHeight="1">
      <c r="A2" s="12" t="s">
        <v>17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43" customHeight="1">
      <c r="A4" s="15" t="s">
        <v>162</v>
      </c>
      <c r="B4" s="16"/>
      <c r="C4" s="16"/>
      <c r="D4" s="16"/>
      <c r="E4" s="16"/>
      <c r="F4" s="16"/>
      <c r="G4" s="16"/>
      <c r="H4" s="16"/>
    </row>
    <row r="5" spans="1:8" ht="35">
      <c r="A5" s="19" t="s">
        <v>133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50" customHeight="1">
      <c r="A6" s="1">
        <v>1</v>
      </c>
      <c r="B6" s="3" t="s">
        <v>18</v>
      </c>
      <c r="C6" s="1" t="s">
        <v>19</v>
      </c>
      <c r="D6" s="1" t="s">
        <v>20</v>
      </c>
      <c r="E6" s="3" t="s">
        <v>21</v>
      </c>
      <c r="F6" s="3" t="s">
        <v>22</v>
      </c>
      <c r="G6" s="1">
        <v>1</v>
      </c>
      <c r="H6" s="1">
        <v>500</v>
      </c>
    </row>
    <row r="7" spans="1:8" ht="50" customHeight="1">
      <c r="A7" s="1" t="s">
        <v>23</v>
      </c>
      <c r="B7" s="1"/>
      <c r="C7" s="1"/>
      <c r="D7" s="1"/>
      <c r="E7" s="1"/>
      <c r="F7" s="1"/>
      <c r="G7" s="1">
        <f>SUM(G6)</f>
        <v>1</v>
      </c>
      <c r="H7" s="1">
        <f>SUM(H6)</f>
        <v>500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"/>
  <sheetViews>
    <sheetView topLeftCell="A3" workbookViewId="0">
      <selection sqref="A1:H9"/>
    </sheetView>
  </sheetViews>
  <sheetFormatPr defaultRowHeight="14"/>
  <cols>
    <col min="1" max="1" width="6.26953125" customWidth="1"/>
    <col min="2" max="2" width="12.453125" customWidth="1"/>
    <col min="5" max="5" width="13.453125" customWidth="1"/>
    <col min="6" max="6" width="12.26953125" customWidth="1"/>
    <col min="8" max="8" width="58.5429687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05" customHeight="1">
      <c r="A2" s="12" t="s">
        <v>29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38.5" customHeight="1">
      <c r="A4" s="15" t="s">
        <v>163</v>
      </c>
      <c r="B4" s="16"/>
      <c r="C4" s="16"/>
      <c r="D4" s="16"/>
      <c r="E4" s="16"/>
      <c r="F4" s="16"/>
      <c r="G4" s="16"/>
      <c r="H4" s="16"/>
    </row>
    <row r="5" spans="1:8" ht="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50" customHeight="1">
      <c r="A6" s="1">
        <v>1</v>
      </c>
      <c r="B6" s="20" t="s">
        <v>24</v>
      </c>
      <c r="C6" s="20" t="s">
        <v>27</v>
      </c>
      <c r="D6" s="21" t="s">
        <v>134</v>
      </c>
      <c r="E6" s="20" t="s">
        <v>21</v>
      </c>
      <c r="F6" s="20" t="s">
        <v>28</v>
      </c>
      <c r="G6" s="20">
        <v>1</v>
      </c>
      <c r="H6" s="22">
        <v>290</v>
      </c>
    </row>
    <row r="7" spans="1:8" ht="50" customHeight="1">
      <c r="A7" s="1">
        <v>2</v>
      </c>
      <c r="B7" s="20" t="s">
        <v>25</v>
      </c>
      <c r="C7" s="20" t="s">
        <v>27</v>
      </c>
      <c r="D7" s="21" t="s">
        <v>135</v>
      </c>
      <c r="E7" s="20" t="s">
        <v>21</v>
      </c>
      <c r="F7" s="20" t="s">
        <v>28</v>
      </c>
      <c r="G7" s="20">
        <v>1</v>
      </c>
      <c r="H7" s="22">
        <v>290</v>
      </c>
    </row>
    <row r="8" spans="1:8" ht="50" customHeight="1">
      <c r="A8" s="1">
        <v>3</v>
      </c>
      <c r="B8" s="20" t="s">
        <v>26</v>
      </c>
      <c r="C8" s="20" t="s">
        <v>27</v>
      </c>
      <c r="D8" s="21" t="s">
        <v>135</v>
      </c>
      <c r="E8" s="20" t="s">
        <v>21</v>
      </c>
      <c r="F8" s="20" t="s">
        <v>28</v>
      </c>
      <c r="G8" s="20">
        <v>1</v>
      </c>
      <c r="H8" s="22">
        <v>290</v>
      </c>
    </row>
    <row r="9" spans="1:8" ht="50" customHeight="1">
      <c r="A9" s="1" t="s">
        <v>23</v>
      </c>
      <c r="B9" s="21"/>
      <c r="C9" s="21"/>
      <c r="D9" s="21"/>
      <c r="E9" s="21"/>
      <c r="F9" s="21"/>
      <c r="G9" s="20">
        <f>SUM(G6:G8)</f>
        <v>3</v>
      </c>
      <c r="H9" s="22">
        <f>SUM(H6:H8)</f>
        <v>870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topLeftCell="A3" workbookViewId="0">
      <selection sqref="A1:H8"/>
    </sheetView>
  </sheetViews>
  <sheetFormatPr defaultRowHeight="14"/>
  <cols>
    <col min="2" max="2" width="13.36328125" customWidth="1"/>
    <col min="5" max="5" width="12.81640625" customWidth="1"/>
    <col min="6" max="6" width="11.7265625" customWidth="1"/>
    <col min="8" max="8" width="60.2695312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23" customHeight="1">
      <c r="A2" s="12" t="s">
        <v>35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32" customHeight="1">
      <c r="A4" s="15" t="s">
        <v>162</v>
      </c>
      <c r="B4" s="16"/>
      <c r="C4" s="16"/>
      <c r="D4" s="16"/>
      <c r="E4" s="16"/>
      <c r="F4" s="16"/>
      <c r="G4" s="16"/>
      <c r="H4" s="16"/>
    </row>
    <row r="5" spans="1:8" ht="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50" customHeight="1">
      <c r="A6" s="1">
        <v>1</v>
      </c>
      <c r="B6" s="23" t="s">
        <v>31</v>
      </c>
      <c r="C6" s="23" t="s">
        <v>32</v>
      </c>
      <c r="D6" s="21" t="s">
        <v>136</v>
      </c>
      <c r="E6" s="23" t="s">
        <v>14</v>
      </c>
      <c r="F6" s="23" t="s">
        <v>33</v>
      </c>
      <c r="G6" s="23">
        <v>1</v>
      </c>
      <c r="H6" s="24">
        <v>710</v>
      </c>
    </row>
    <row r="7" spans="1:8" ht="50" customHeight="1">
      <c r="A7" s="1">
        <v>2</v>
      </c>
      <c r="B7" s="23" t="s">
        <v>30</v>
      </c>
      <c r="C7" s="23" t="s">
        <v>32</v>
      </c>
      <c r="D7" s="21" t="s">
        <v>137</v>
      </c>
      <c r="E7" s="23" t="s">
        <v>14</v>
      </c>
      <c r="F7" s="23" t="s">
        <v>34</v>
      </c>
      <c r="G7" s="23">
        <v>1</v>
      </c>
      <c r="H7" s="24">
        <v>710</v>
      </c>
    </row>
    <row r="8" spans="1:8" ht="50" customHeight="1">
      <c r="A8" s="1" t="s">
        <v>16</v>
      </c>
      <c r="B8" s="21"/>
      <c r="C8" s="21"/>
      <c r="D8" s="21"/>
      <c r="E8" s="21"/>
      <c r="F8" s="21"/>
      <c r="G8" s="23">
        <f>SUM(G6:G7)</f>
        <v>2</v>
      </c>
      <c r="H8" s="23">
        <f>SUM(H6:H7)</f>
        <v>1420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topLeftCell="A3" workbookViewId="0">
      <selection sqref="A1:H8"/>
    </sheetView>
  </sheetViews>
  <sheetFormatPr defaultRowHeight="14"/>
  <cols>
    <col min="2" max="2" width="14.453125" customWidth="1"/>
    <col min="5" max="5" width="11.54296875" customWidth="1"/>
    <col min="6" max="6" width="12.6328125" customWidth="1"/>
    <col min="8" max="8" width="58.5429687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07.5" customHeight="1">
      <c r="A2" s="12" t="s">
        <v>44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39" customHeight="1">
      <c r="A4" s="15" t="s">
        <v>161</v>
      </c>
      <c r="B4" s="16"/>
      <c r="C4" s="16"/>
      <c r="D4" s="16"/>
      <c r="E4" s="16"/>
      <c r="F4" s="16"/>
      <c r="G4" s="16"/>
      <c r="H4" s="16"/>
    </row>
    <row r="5" spans="1:8" ht="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50" customHeight="1">
      <c r="A6" s="1">
        <v>1</v>
      </c>
      <c r="B6" s="3" t="s">
        <v>36</v>
      </c>
      <c r="C6" s="1" t="s">
        <v>37</v>
      </c>
      <c r="D6" s="1" t="s">
        <v>38</v>
      </c>
      <c r="E6" s="3" t="s">
        <v>14</v>
      </c>
      <c r="F6" s="3" t="s">
        <v>15</v>
      </c>
      <c r="G6" s="3">
        <v>1</v>
      </c>
      <c r="H6" s="5">
        <v>710</v>
      </c>
    </row>
    <row r="7" spans="1:8" ht="50" customHeight="1">
      <c r="A7" s="1">
        <v>2</v>
      </c>
      <c r="B7" s="1" t="s">
        <v>39</v>
      </c>
      <c r="C7" s="1" t="s">
        <v>37</v>
      </c>
      <c r="D7" s="1" t="s">
        <v>40</v>
      </c>
      <c r="E7" s="1" t="s">
        <v>41</v>
      </c>
      <c r="F7" s="1" t="s">
        <v>42</v>
      </c>
      <c r="G7" s="3">
        <v>1</v>
      </c>
      <c r="H7" s="6" t="s">
        <v>43</v>
      </c>
    </row>
    <row r="8" spans="1:8" ht="50" customHeight="1">
      <c r="A8" s="1" t="s">
        <v>16</v>
      </c>
      <c r="B8" s="1"/>
      <c r="C8" s="1"/>
      <c r="D8" s="1"/>
      <c r="E8" s="1"/>
      <c r="F8" s="1"/>
      <c r="G8" s="1">
        <v>2</v>
      </c>
      <c r="H8" s="1">
        <v>6710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"/>
  <sheetViews>
    <sheetView topLeftCell="A3" workbookViewId="0">
      <selection sqref="A1:H10"/>
    </sheetView>
  </sheetViews>
  <sheetFormatPr defaultRowHeight="14"/>
  <cols>
    <col min="2" max="2" width="13.54296875" customWidth="1"/>
    <col min="5" max="5" width="11.453125" customWidth="1"/>
    <col min="6" max="6" width="13.08984375" customWidth="1"/>
    <col min="8" max="8" width="58.8164062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00" customHeight="1">
      <c r="A2" s="12" t="s">
        <v>57</v>
      </c>
      <c r="B2" s="13"/>
      <c r="C2" s="13"/>
      <c r="D2" s="13"/>
      <c r="E2" s="13"/>
      <c r="F2" s="13"/>
      <c r="G2" s="13"/>
      <c r="H2" s="13"/>
    </row>
    <row r="3" spans="1:8">
      <c r="A3" s="18" t="s">
        <v>131</v>
      </c>
      <c r="B3" s="18"/>
      <c r="C3" s="18"/>
      <c r="D3" s="18"/>
      <c r="E3" s="18"/>
      <c r="F3" s="18"/>
      <c r="G3" s="18"/>
      <c r="H3" s="18"/>
    </row>
    <row r="4" spans="1:8" ht="38" customHeight="1">
      <c r="A4" s="15" t="s">
        <v>160</v>
      </c>
      <c r="B4" s="15"/>
      <c r="C4" s="15"/>
      <c r="D4" s="15"/>
      <c r="E4" s="15"/>
      <c r="F4" s="15"/>
      <c r="G4" s="15"/>
      <c r="H4" s="15"/>
    </row>
    <row r="5" spans="1:8" ht="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9" t="s">
        <v>132</v>
      </c>
    </row>
    <row r="6" spans="1:8" ht="35" customHeight="1">
      <c r="A6" s="1">
        <v>1</v>
      </c>
      <c r="B6" s="3" t="s">
        <v>45</v>
      </c>
      <c r="C6" s="3" t="s">
        <v>47</v>
      </c>
      <c r="D6" s="1" t="s">
        <v>48</v>
      </c>
      <c r="E6" s="3" t="s">
        <v>14</v>
      </c>
      <c r="F6" s="3" t="s">
        <v>50</v>
      </c>
      <c r="G6" s="3">
        <v>1</v>
      </c>
      <c r="H6" s="5">
        <v>710</v>
      </c>
    </row>
    <row r="7" spans="1:8" ht="35" customHeight="1">
      <c r="A7" s="1">
        <v>2</v>
      </c>
      <c r="B7" s="3" t="s">
        <v>46</v>
      </c>
      <c r="C7" s="3" t="s">
        <v>47</v>
      </c>
      <c r="D7" s="1" t="s">
        <v>49</v>
      </c>
      <c r="E7" s="3" t="s">
        <v>51</v>
      </c>
      <c r="F7" s="3" t="s">
        <v>52</v>
      </c>
      <c r="G7" s="3">
        <v>1</v>
      </c>
      <c r="H7" s="5">
        <v>800</v>
      </c>
    </row>
    <row r="8" spans="1:8" ht="35" customHeight="1">
      <c r="A8" s="1"/>
      <c r="B8" s="1" t="s">
        <v>53</v>
      </c>
      <c r="C8" s="1" t="s">
        <v>54</v>
      </c>
      <c r="D8" s="1" t="s">
        <v>55</v>
      </c>
      <c r="E8" s="1" t="s">
        <v>41</v>
      </c>
      <c r="F8" s="1" t="s">
        <v>42</v>
      </c>
      <c r="G8" s="3">
        <v>1</v>
      </c>
      <c r="H8" s="17" t="s">
        <v>130</v>
      </c>
    </row>
    <row r="9" spans="1:8" ht="35" customHeight="1">
      <c r="A9" s="1">
        <v>3</v>
      </c>
      <c r="B9" s="1" t="s">
        <v>53</v>
      </c>
      <c r="C9" s="1" t="s">
        <v>54</v>
      </c>
      <c r="D9" s="1" t="s">
        <v>55</v>
      </c>
      <c r="E9" s="1" t="s">
        <v>41</v>
      </c>
      <c r="F9" s="1" t="s">
        <v>56</v>
      </c>
      <c r="G9" s="3">
        <v>1</v>
      </c>
      <c r="H9" s="6" t="s">
        <v>101</v>
      </c>
    </row>
    <row r="10" spans="1:8" ht="35" customHeight="1">
      <c r="A10" s="1" t="s">
        <v>16</v>
      </c>
      <c r="B10" s="1"/>
      <c r="C10" s="1"/>
      <c r="D10" s="1"/>
      <c r="E10" s="1"/>
      <c r="F10" s="1"/>
      <c r="G10" s="1">
        <f>SUM(G6:G9)</f>
        <v>4</v>
      </c>
      <c r="H10" s="1">
        <v>17010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topLeftCell="A3" workbookViewId="0">
      <selection sqref="A1:H9"/>
    </sheetView>
  </sheetViews>
  <sheetFormatPr defaultRowHeight="14"/>
  <cols>
    <col min="2" max="2" width="11.26953125" customWidth="1"/>
    <col min="5" max="5" width="11.36328125" customWidth="1"/>
    <col min="6" max="6" width="13.1796875" customWidth="1"/>
    <col min="8" max="8" width="62.45312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05.5" customHeight="1">
      <c r="A2" s="12" t="s">
        <v>69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34" customHeight="1">
      <c r="A4" s="15" t="s">
        <v>159</v>
      </c>
      <c r="B4" s="16"/>
      <c r="C4" s="16"/>
      <c r="D4" s="16"/>
      <c r="E4" s="16"/>
      <c r="F4" s="16"/>
      <c r="G4" s="16"/>
      <c r="H4" s="16"/>
    </row>
    <row r="5" spans="1:8" ht="52.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40" customHeight="1">
      <c r="A6" s="4">
        <v>1</v>
      </c>
      <c r="B6" s="7" t="s">
        <v>58</v>
      </c>
      <c r="C6" s="7" t="s">
        <v>59</v>
      </c>
      <c r="D6" s="4" t="s">
        <v>63</v>
      </c>
      <c r="E6" s="7" t="s">
        <v>14</v>
      </c>
      <c r="F6" s="7" t="s">
        <v>61</v>
      </c>
      <c r="G6" s="7">
        <v>1</v>
      </c>
      <c r="H6" s="8">
        <v>710</v>
      </c>
    </row>
    <row r="7" spans="1:8" ht="40" customHeight="1">
      <c r="A7" s="4">
        <v>2</v>
      </c>
      <c r="B7" s="7" t="s">
        <v>60</v>
      </c>
      <c r="C7" s="7" t="s">
        <v>59</v>
      </c>
      <c r="D7" s="4" t="s">
        <v>64</v>
      </c>
      <c r="E7" s="7" t="s">
        <v>21</v>
      </c>
      <c r="F7" s="7" t="s">
        <v>28</v>
      </c>
      <c r="G7" s="7">
        <v>1</v>
      </c>
      <c r="H7" s="8">
        <v>290</v>
      </c>
    </row>
    <row r="8" spans="1:8" ht="40" customHeight="1">
      <c r="A8" s="1">
        <v>3</v>
      </c>
      <c r="B8" s="9" t="s">
        <v>65</v>
      </c>
      <c r="C8" s="9" t="s">
        <v>66</v>
      </c>
      <c r="D8" s="1" t="s">
        <v>63</v>
      </c>
      <c r="E8" s="10" t="s">
        <v>67</v>
      </c>
      <c r="F8" s="1" t="s">
        <v>68</v>
      </c>
      <c r="G8" s="3">
        <v>1</v>
      </c>
      <c r="H8" s="6" t="s">
        <v>101</v>
      </c>
    </row>
    <row r="9" spans="1:8" ht="40" customHeight="1">
      <c r="A9" s="4" t="s">
        <v>16</v>
      </c>
      <c r="B9" s="4"/>
      <c r="C9" s="4"/>
      <c r="D9" s="4"/>
      <c r="E9" s="4"/>
      <c r="F9" s="4"/>
      <c r="G9" s="4">
        <f>SUM(G6:G8)</f>
        <v>3</v>
      </c>
      <c r="H9" s="4">
        <v>12000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RowHeight="14"/>
  <cols>
    <col min="2" max="2" width="11.6328125" customWidth="1"/>
    <col min="5" max="5" width="12.7265625" customWidth="1"/>
    <col min="6" max="6" width="12.08984375" customWidth="1"/>
    <col min="8" max="8" width="61.179687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94.5" customHeight="1">
      <c r="A2" s="12" t="s">
        <v>74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34" customHeight="1">
      <c r="A4" s="15" t="s">
        <v>158</v>
      </c>
      <c r="B4" s="16"/>
      <c r="C4" s="16"/>
      <c r="D4" s="16"/>
      <c r="E4" s="16"/>
      <c r="F4" s="16"/>
      <c r="G4" s="16"/>
      <c r="H4" s="16"/>
    </row>
    <row r="5" spans="1:8" ht="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9" t="s">
        <v>132</v>
      </c>
    </row>
    <row r="6" spans="1:8" ht="50" customHeight="1">
      <c r="A6" s="1">
        <v>1</v>
      </c>
      <c r="B6" s="1" t="s">
        <v>71</v>
      </c>
      <c r="C6" s="1" t="s">
        <v>70</v>
      </c>
      <c r="D6" s="1" t="s">
        <v>129</v>
      </c>
      <c r="E6" s="1" t="s">
        <v>41</v>
      </c>
      <c r="F6" s="1" t="s">
        <v>72</v>
      </c>
      <c r="G6" s="1">
        <v>1</v>
      </c>
      <c r="H6" s="1" t="s">
        <v>73</v>
      </c>
    </row>
    <row r="7" spans="1:8" ht="50" customHeight="1">
      <c r="A7" s="1" t="s">
        <v>16</v>
      </c>
      <c r="B7" s="1"/>
      <c r="C7" s="1"/>
      <c r="D7" s="1"/>
      <c r="E7" s="1"/>
      <c r="F7" s="1"/>
      <c r="G7" s="1">
        <v>1</v>
      </c>
      <c r="H7" s="1">
        <v>8250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RowHeight="14"/>
  <cols>
    <col min="2" max="2" width="13.26953125" customWidth="1"/>
    <col min="5" max="5" width="12.36328125" customWidth="1"/>
    <col min="6" max="6" width="11.453125" customWidth="1"/>
    <col min="8" max="8" width="61.3632812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15" customHeight="1">
      <c r="A2" s="12" t="s">
        <v>79</v>
      </c>
      <c r="B2" s="13"/>
      <c r="C2" s="13"/>
      <c r="D2" s="13"/>
      <c r="E2" s="13"/>
      <c r="F2" s="13"/>
      <c r="G2" s="13"/>
      <c r="H2" s="13"/>
    </row>
    <row r="3" spans="1:8" ht="21" customHeight="1">
      <c r="A3" s="14" t="s">
        <v>10</v>
      </c>
      <c r="B3" s="14"/>
      <c r="C3" s="14"/>
      <c r="D3" s="14"/>
      <c r="E3" s="14"/>
      <c r="F3" s="14"/>
      <c r="G3" s="14"/>
      <c r="H3" s="14"/>
    </row>
    <row r="4" spans="1:8" ht="39.5" customHeight="1">
      <c r="A4" s="15" t="s">
        <v>157</v>
      </c>
      <c r="B4" s="16"/>
      <c r="C4" s="16"/>
      <c r="D4" s="16"/>
      <c r="E4" s="16"/>
      <c r="F4" s="16"/>
      <c r="G4" s="16"/>
      <c r="H4" s="16"/>
    </row>
    <row r="5" spans="1:8" ht="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50" customHeight="1">
      <c r="A6" s="1">
        <v>1</v>
      </c>
      <c r="B6" s="1" t="s">
        <v>75</v>
      </c>
      <c r="C6" s="1" t="s">
        <v>76</v>
      </c>
      <c r="D6" s="1" t="s">
        <v>77</v>
      </c>
      <c r="E6" s="1" t="s">
        <v>67</v>
      </c>
      <c r="F6" s="1" t="s">
        <v>78</v>
      </c>
      <c r="G6" s="1">
        <v>1</v>
      </c>
      <c r="H6" s="1" t="s">
        <v>138</v>
      </c>
    </row>
    <row r="7" spans="1:8" ht="50" customHeight="1">
      <c r="A7" s="1" t="s">
        <v>16</v>
      </c>
      <c r="B7" s="1"/>
      <c r="C7" s="1"/>
      <c r="D7" s="1"/>
      <c r="E7" s="1"/>
      <c r="F7" s="1"/>
      <c r="G7" s="1"/>
      <c r="H7" s="1">
        <v>4500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9"/>
  <sheetViews>
    <sheetView topLeftCell="A12" workbookViewId="0">
      <selection sqref="A1:H19"/>
    </sheetView>
  </sheetViews>
  <sheetFormatPr defaultRowHeight="14"/>
  <cols>
    <col min="2" max="2" width="13" customWidth="1"/>
    <col min="5" max="5" width="13.36328125" customWidth="1"/>
    <col min="6" max="6" width="13.08984375" customWidth="1"/>
    <col min="8" max="8" width="59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17" customHeight="1">
      <c r="A2" s="12" t="s">
        <v>80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42.5" customHeight="1">
      <c r="A4" s="15" t="s">
        <v>156</v>
      </c>
      <c r="B4" s="16"/>
      <c r="C4" s="16"/>
      <c r="D4" s="16"/>
      <c r="E4" s="16"/>
      <c r="F4" s="16"/>
      <c r="G4" s="16"/>
      <c r="H4" s="16"/>
    </row>
    <row r="5" spans="1:8" ht="52.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40" customHeight="1">
      <c r="A6" s="1">
        <v>1</v>
      </c>
      <c r="B6" s="3" t="s">
        <v>81</v>
      </c>
      <c r="C6" s="3" t="s">
        <v>82</v>
      </c>
      <c r="D6" s="1" t="s">
        <v>142</v>
      </c>
      <c r="E6" s="3" t="s">
        <v>21</v>
      </c>
      <c r="F6" s="3" t="s">
        <v>28</v>
      </c>
      <c r="G6" s="3">
        <v>1</v>
      </c>
      <c r="H6" s="5">
        <v>290</v>
      </c>
    </row>
    <row r="7" spans="1:8" ht="40" customHeight="1">
      <c r="A7" s="1">
        <v>2</v>
      </c>
      <c r="B7" s="3" t="s">
        <v>83</v>
      </c>
      <c r="C7" s="3" t="s">
        <v>82</v>
      </c>
      <c r="D7" s="1" t="s">
        <v>143</v>
      </c>
      <c r="E7" s="3" t="s">
        <v>21</v>
      </c>
      <c r="F7" s="3" t="s">
        <v>28</v>
      </c>
      <c r="G7" s="3">
        <v>1</v>
      </c>
      <c r="H7" s="5">
        <v>290</v>
      </c>
    </row>
    <row r="8" spans="1:8" ht="40" customHeight="1">
      <c r="A8" s="1">
        <v>3</v>
      </c>
      <c r="B8" s="3" t="s">
        <v>84</v>
      </c>
      <c r="C8" s="3" t="s">
        <v>82</v>
      </c>
      <c r="D8" s="1" t="s">
        <v>144</v>
      </c>
      <c r="E8" s="3" t="s">
        <v>21</v>
      </c>
      <c r="F8" s="3" t="s">
        <v>28</v>
      </c>
      <c r="G8" s="3">
        <v>1</v>
      </c>
      <c r="H8" s="5">
        <v>290</v>
      </c>
    </row>
    <row r="9" spans="1:8" ht="40" customHeight="1">
      <c r="A9" s="1">
        <v>4</v>
      </c>
      <c r="B9" s="3" t="s">
        <v>85</v>
      </c>
      <c r="C9" s="3" t="s">
        <v>82</v>
      </c>
      <c r="D9" s="1" t="s">
        <v>140</v>
      </c>
      <c r="E9" s="3" t="s">
        <v>21</v>
      </c>
      <c r="F9" s="3" t="s">
        <v>28</v>
      </c>
      <c r="G9" s="3">
        <v>1</v>
      </c>
      <c r="H9" s="5">
        <v>290</v>
      </c>
    </row>
    <row r="10" spans="1:8" ht="40" customHeight="1">
      <c r="A10" s="1">
        <v>5</v>
      </c>
      <c r="B10" s="3" t="s">
        <v>86</v>
      </c>
      <c r="C10" s="3" t="s">
        <v>82</v>
      </c>
      <c r="D10" s="1" t="s">
        <v>140</v>
      </c>
      <c r="E10" s="3" t="s">
        <v>21</v>
      </c>
      <c r="F10" s="3" t="s">
        <v>28</v>
      </c>
      <c r="G10" s="3">
        <v>1</v>
      </c>
      <c r="H10" s="5">
        <v>290</v>
      </c>
    </row>
    <row r="11" spans="1:8" ht="40" customHeight="1">
      <c r="A11" s="1">
        <v>6</v>
      </c>
      <c r="B11" s="3" t="s">
        <v>87</v>
      </c>
      <c r="C11" s="3" t="s">
        <v>82</v>
      </c>
      <c r="D11" s="1" t="s">
        <v>145</v>
      </c>
      <c r="E11" s="3" t="s">
        <v>51</v>
      </c>
      <c r="F11" s="3" t="s">
        <v>52</v>
      </c>
      <c r="G11" s="3">
        <v>1</v>
      </c>
      <c r="H11" s="5">
        <v>800</v>
      </c>
    </row>
    <row r="12" spans="1:8" ht="40" customHeight="1">
      <c r="A12" s="1">
        <v>7</v>
      </c>
      <c r="B12" s="3" t="s">
        <v>88</v>
      </c>
      <c r="C12" s="3" t="s">
        <v>82</v>
      </c>
      <c r="D12" s="1" t="s">
        <v>139</v>
      </c>
      <c r="E12" s="3" t="s">
        <v>93</v>
      </c>
      <c r="F12" s="3" t="s">
        <v>94</v>
      </c>
      <c r="G12" s="3">
        <v>1</v>
      </c>
      <c r="H12" s="5">
        <v>12000</v>
      </c>
    </row>
    <row r="13" spans="1:8" ht="40" customHeight="1">
      <c r="A13" s="1">
        <v>8</v>
      </c>
      <c r="B13" s="3" t="s">
        <v>89</v>
      </c>
      <c r="C13" s="3" t="s">
        <v>82</v>
      </c>
      <c r="D13" s="1" t="s">
        <v>140</v>
      </c>
      <c r="E13" s="3" t="s">
        <v>62</v>
      </c>
      <c r="F13" s="3" t="s">
        <v>95</v>
      </c>
      <c r="G13" s="3">
        <v>1</v>
      </c>
      <c r="H13" s="5">
        <v>31300</v>
      </c>
    </row>
    <row r="14" spans="1:8" ht="40" customHeight="1">
      <c r="A14" s="1">
        <v>9</v>
      </c>
      <c r="B14" s="3" t="s">
        <v>90</v>
      </c>
      <c r="C14" s="3" t="s">
        <v>82</v>
      </c>
      <c r="D14" s="1" t="s">
        <v>146</v>
      </c>
      <c r="E14" s="3" t="s">
        <v>21</v>
      </c>
      <c r="F14" s="3" t="s">
        <v>28</v>
      </c>
      <c r="G14" s="3">
        <v>1</v>
      </c>
      <c r="H14" s="5">
        <v>290</v>
      </c>
    </row>
    <row r="15" spans="1:8" ht="40" customHeight="1">
      <c r="A15" s="1">
        <v>10</v>
      </c>
      <c r="B15" s="3" t="s">
        <v>91</v>
      </c>
      <c r="C15" s="3" t="s">
        <v>82</v>
      </c>
      <c r="D15" s="1" t="s">
        <v>140</v>
      </c>
      <c r="E15" s="3" t="s">
        <v>21</v>
      </c>
      <c r="F15" s="3" t="s">
        <v>28</v>
      </c>
      <c r="G15" s="3">
        <v>1</v>
      </c>
      <c r="H15" s="5">
        <v>290</v>
      </c>
    </row>
    <row r="16" spans="1:8" ht="40" customHeight="1">
      <c r="A16" s="1">
        <v>11</v>
      </c>
      <c r="B16" s="3" t="s">
        <v>91</v>
      </c>
      <c r="C16" s="3" t="s">
        <v>82</v>
      </c>
      <c r="D16" s="1" t="s">
        <v>140</v>
      </c>
      <c r="E16" s="3" t="s">
        <v>21</v>
      </c>
      <c r="F16" s="3" t="s">
        <v>28</v>
      </c>
      <c r="G16" s="3">
        <v>1</v>
      </c>
      <c r="H16" s="5">
        <v>290</v>
      </c>
    </row>
    <row r="17" spans="1:8" ht="40" customHeight="1">
      <c r="A17" s="1">
        <v>12</v>
      </c>
      <c r="B17" s="3" t="s">
        <v>92</v>
      </c>
      <c r="C17" s="3" t="s">
        <v>82</v>
      </c>
      <c r="D17" s="1" t="s">
        <v>147</v>
      </c>
      <c r="E17" s="3" t="s">
        <v>21</v>
      </c>
      <c r="F17" s="3" t="s">
        <v>28</v>
      </c>
      <c r="G17" s="3">
        <v>1</v>
      </c>
      <c r="H17" s="5">
        <v>290</v>
      </c>
    </row>
    <row r="18" spans="1:8" ht="40" customHeight="1">
      <c r="A18" s="1">
        <v>13</v>
      </c>
      <c r="B18" s="9" t="s">
        <v>96</v>
      </c>
      <c r="C18" s="9" t="s">
        <v>97</v>
      </c>
      <c r="D18" s="1" t="s">
        <v>141</v>
      </c>
      <c r="E18" s="9" t="s">
        <v>98</v>
      </c>
      <c r="F18" s="1" t="s">
        <v>99</v>
      </c>
      <c r="G18" s="3">
        <v>1</v>
      </c>
      <c r="H18" s="6" t="s">
        <v>100</v>
      </c>
    </row>
    <row r="19" spans="1:8" ht="40" customHeight="1">
      <c r="A19" s="1" t="s">
        <v>16</v>
      </c>
      <c r="B19" s="1"/>
      <c r="C19" s="1"/>
      <c r="D19" s="1"/>
      <c r="E19" s="1"/>
      <c r="F19" s="1"/>
      <c r="G19" s="1">
        <f>SUM(G6:G18)</f>
        <v>13</v>
      </c>
      <c r="H19" s="1">
        <v>51210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"/>
  <sheetViews>
    <sheetView topLeftCell="A3" workbookViewId="0">
      <selection sqref="A1:H11"/>
    </sheetView>
  </sheetViews>
  <sheetFormatPr defaultRowHeight="14"/>
  <cols>
    <col min="2" max="2" width="12.08984375" customWidth="1"/>
    <col min="5" max="5" width="13.453125" customWidth="1"/>
    <col min="6" max="6" width="13.90625" customWidth="1"/>
    <col min="8" max="8" width="58.45312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45" customHeight="1">
      <c r="A2" s="12" t="s">
        <v>102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44" customHeight="1">
      <c r="A4" s="15" t="s">
        <v>155</v>
      </c>
      <c r="B4" s="16"/>
      <c r="C4" s="16"/>
      <c r="D4" s="16"/>
      <c r="E4" s="16"/>
      <c r="F4" s="16"/>
      <c r="G4" s="16"/>
      <c r="H4" s="16"/>
    </row>
    <row r="5" spans="1:8" ht="52.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30" customHeight="1">
      <c r="A6" s="1">
        <v>1</v>
      </c>
      <c r="B6" s="3" t="s">
        <v>103</v>
      </c>
      <c r="C6" s="3" t="s">
        <v>104</v>
      </c>
      <c r="D6" s="1" t="s">
        <v>105</v>
      </c>
      <c r="E6" s="3" t="s">
        <v>106</v>
      </c>
      <c r="F6" s="3" t="s">
        <v>107</v>
      </c>
      <c r="G6" s="3">
        <v>1</v>
      </c>
      <c r="H6" s="5">
        <v>13300</v>
      </c>
    </row>
    <row r="7" spans="1:8" ht="30" customHeight="1">
      <c r="A7" s="1">
        <v>2</v>
      </c>
      <c r="B7" s="1" t="s">
        <v>108</v>
      </c>
      <c r="C7" s="1" t="s">
        <v>109</v>
      </c>
      <c r="D7" s="1" t="s">
        <v>110</v>
      </c>
      <c r="E7" s="1" t="s">
        <v>41</v>
      </c>
      <c r="F7" s="1" t="s">
        <v>42</v>
      </c>
      <c r="G7" s="1">
        <v>1</v>
      </c>
      <c r="H7" s="1" t="s">
        <v>148</v>
      </c>
    </row>
    <row r="8" spans="1:8" ht="30" customHeight="1">
      <c r="A8" s="1">
        <v>3</v>
      </c>
      <c r="B8" s="1" t="s">
        <v>111</v>
      </c>
      <c r="C8" s="1" t="s">
        <v>109</v>
      </c>
      <c r="D8" s="1" t="s">
        <v>112</v>
      </c>
      <c r="E8" s="1" t="s">
        <v>41</v>
      </c>
      <c r="F8" s="1" t="s">
        <v>113</v>
      </c>
      <c r="G8" s="1">
        <v>1</v>
      </c>
      <c r="H8" s="1" t="s">
        <v>149</v>
      </c>
    </row>
    <row r="9" spans="1:8" ht="30" customHeight="1">
      <c r="A9" s="1">
        <v>4</v>
      </c>
      <c r="B9" s="1" t="s">
        <v>114</v>
      </c>
      <c r="C9" s="1" t="s">
        <v>109</v>
      </c>
      <c r="D9" s="1" t="s">
        <v>110</v>
      </c>
      <c r="E9" s="1" t="s">
        <v>41</v>
      </c>
      <c r="F9" s="1" t="s">
        <v>115</v>
      </c>
      <c r="G9" s="1">
        <v>1</v>
      </c>
      <c r="H9" s="1" t="s">
        <v>150</v>
      </c>
    </row>
    <row r="10" spans="1:8" ht="30" customHeight="1">
      <c r="A10" s="1">
        <v>5</v>
      </c>
      <c r="B10" s="1" t="s">
        <v>116</v>
      </c>
      <c r="C10" s="1" t="s">
        <v>109</v>
      </c>
      <c r="D10" s="1" t="s">
        <v>117</v>
      </c>
      <c r="E10" s="1" t="s">
        <v>41</v>
      </c>
      <c r="F10" s="1" t="s">
        <v>118</v>
      </c>
      <c r="G10" s="1">
        <v>1</v>
      </c>
      <c r="H10" s="1" t="s">
        <v>151</v>
      </c>
    </row>
    <row r="11" spans="1:8" ht="30" customHeight="1">
      <c r="A11" s="1" t="s">
        <v>16</v>
      </c>
      <c r="B11" s="1"/>
      <c r="C11" s="1"/>
      <c r="D11" s="1"/>
      <c r="E11" s="1"/>
      <c r="F11" s="1"/>
      <c r="G11" s="1">
        <f>SUM(G6:G10)</f>
        <v>5</v>
      </c>
      <c r="H11" s="1">
        <v>58300</v>
      </c>
    </row>
    <row r="12" spans="1:8" ht="30" customHeight="1"/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RowHeight="14"/>
  <cols>
    <col min="2" max="2" width="11.36328125" customWidth="1"/>
    <col min="5" max="5" width="12" customWidth="1"/>
    <col min="6" max="6" width="12.1796875" customWidth="1"/>
    <col min="8" max="8" width="63.3632812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04.5" customHeight="1">
      <c r="A2" s="12" t="s">
        <v>125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124</v>
      </c>
      <c r="B3" s="14"/>
      <c r="C3" s="14"/>
      <c r="D3" s="14"/>
      <c r="E3" s="14"/>
      <c r="F3" s="14"/>
      <c r="G3" s="14"/>
      <c r="H3" s="14"/>
    </row>
    <row r="4" spans="1:8" ht="36.5" customHeight="1">
      <c r="A4" s="15" t="s">
        <v>154</v>
      </c>
      <c r="B4" s="16"/>
      <c r="C4" s="16"/>
      <c r="D4" s="16"/>
      <c r="E4" s="16"/>
      <c r="F4" s="16"/>
      <c r="G4" s="16"/>
      <c r="H4" s="16"/>
    </row>
    <row r="5" spans="1:8" ht="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49" customHeight="1">
      <c r="A6" s="1">
        <v>1</v>
      </c>
      <c r="B6" s="1" t="s">
        <v>119</v>
      </c>
      <c r="C6" s="1" t="s">
        <v>120</v>
      </c>
      <c r="D6" s="1" t="s">
        <v>121</v>
      </c>
      <c r="E6" s="1" t="s">
        <v>41</v>
      </c>
      <c r="F6" s="1" t="s">
        <v>122</v>
      </c>
      <c r="G6" s="1">
        <v>1</v>
      </c>
      <c r="H6" s="1" t="s">
        <v>123</v>
      </c>
    </row>
    <row r="7" spans="1:8" ht="51" customHeight="1">
      <c r="A7" s="1" t="s">
        <v>16</v>
      </c>
      <c r="B7" s="1"/>
      <c r="C7" s="1"/>
      <c r="D7" s="1"/>
      <c r="E7" s="1"/>
      <c r="F7" s="1"/>
      <c r="G7" s="1">
        <v>1</v>
      </c>
      <c r="H7" s="1">
        <v>262550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"/>
  <sheetViews>
    <sheetView topLeftCell="A3" workbookViewId="0">
      <selection activeCell="H6" sqref="H6"/>
    </sheetView>
  </sheetViews>
  <sheetFormatPr defaultRowHeight="14"/>
  <cols>
    <col min="2" max="2" width="11.1796875" customWidth="1"/>
    <col min="5" max="5" width="12.26953125" customWidth="1"/>
    <col min="6" max="6" width="12.08984375" customWidth="1"/>
    <col min="8" max="8" width="62.6328125" customWidth="1"/>
  </cols>
  <sheetData>
    <row r="1" spans="1:8" ht="27.5">
      <c r="A1" s="11" t="s">
        <v>8</v>
      </c>
      <c r="B1" s="11"/>
      <c r="C1" s="11"/>
      <c r="D1" s="11"/>
      <c r="E1" s="11"/>
      <c r="F1" s="11"/>
      <c r="G1" s="11"/>
      <c r="H1" s="11"/>
    </row>
    <row r="2" spans="1:8" ht="118" customHeight="1">
      <c r="A2" s="12" t="s">
        <v>128</v>
      </c>
      <c r="B2" s="13"/>
      <c r="C2" s="13"/>
      <c r="D2" s="13"/>
      <c r="E2" s="13"/>
      <c r="F2" s="13"/>
      <c r="G2" s="13"/>
      <c r="H2" s="13"/>
    </row>
    <row r="3" spans="1:8" ht="17.5">
      <c r="A3" s="14" t="s">
        <v>124</v>
      </c>
      <c r="B3" s="14"/>
      <c r="C3" s="14"/>
      <c r="D3" s="14"/>
      <c r="E3" s="14"/>
      <c r="F3" s="14"/>
      <c r="G3" s="14"/>
      <c r="H3" s="14"/>
    </row>
    <row r="4" spans="1:8" ht="35.5" customHeight="1">
      <c r="A4" s="15" t="s">
        <v>153</v>
      </c>
      <c r="B4" s="16"/>
      <c r="C4" s="16"/>
      <c r="D4" s="16"/>
      <c r="E4" s="16"/>
      <c r="F4" s="16"/>
      <c r="G4" s="16"/>
      <c r="H4" s="16"/>
    </row>
    <row r="5" spans="1:8" ht="52.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50" customHeight="1">
      <c r="A6" s="4">
        <v>1</v>
      </c>
      <c r="B6" s="4" t="s">
        <v>152</v>
      </c>
      <c r="C6" s="4" t="s">
        <v>126</v>
      </c>
      <c r="D6" s="4" t="s">
        <v>127</v>
      </c>
      <c r="E6" s="23" t="s">
        <v>14</v>
      </c>
      <c r="F6" s="23" t="s">
        <v>34</v>
      </c>
      <c r="G6" s="4">
        <v>1</v>
      </c>
      <c r="H6" s="4">
        <v>710</v>
      </c>
    </row>
    <row r="7" spans="1:8" ht="50" customHeight="1">
      <c r="A7" s="4" t="s">
        <v>16</v>
      </c>
      <c r="B7" s="4"/>
      <c r="C7" s="4"/>
      <c r="D7" s="4"/>
      <c r="E7" s="4"/>
      <c r="F7" s="4"/>
      <c r="G7" s="4">
        <f>SUM(G6)</f>
        <v>1</v>
      </c>
      <c r="H7" s="4">
        <f>SUM(H6)</f>
        <v>710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程江镇</vt:lpstr>
      <vt:lpstr>白渡镇</vt:lpstr>
      <vt:lpstr>桃尧镇</vt:lpstr>
      <vt:lpstr>梅南镇</vt:lpstr>
      <vt:lpstr>南口镇</vt:lpstr>
      <vt:lpstr>大坪镇</vt:lpstr>
      <vt:lpstr>雁洋镇</vt:lpstr>
      <vt:lpstr>梅西镇</vt:lpstr>
      <vt:lpstr>石坑镇</vt:lpstr>
      <vt:lpstr>松口镇</vt:lpstr>
      <vt:lpstr>松源镇</vt:lpstr>
      <vt:lpstr>隆文镇</vt:lpstr>
      <vt:lpstr>水车镇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2024-12-04T01:32:47Z</cp:lastPrinted>
  <dcterms:created xsi:type="dcterms:W3CDTF">2024-12-03T01:33:28Z</dcterms:created>
  <dcterms:modified xsi:type="dcterms:W3CDTF">2024-12-04T01:32:55Z</dcterms:modified>
</cp:coreProperties>
</file>