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 firstSheet="4" activeTab="13"/>
  </bookViews>
  <sheets>
    <sheet name="丙村镇" sheetId="1" r:id="rId1"/>
    <sheet name="城东镇" sheetId="2" r:id="rId2"/>
    <sheet name="程江镇" sheetId="3" r:id="rId3"/>
    <sheet name="大坪镇" sheetId="4" r:id="rId4"/>
    <sheet name="隆文镇" sheetId="5" r:id="rId5"/>
    <sheet name="梅南镇" sheetId="6" r:id="rId6"/>
    <sheet name="梅西镇" sheetId="7" r:id="rId7"/>
    <sheet name="南口镇" sheetId="8" r:id="rId8"/>
    <sheet name="畲江镇" sheetId="9" r:id="rId9"/>
    <sheet name="石坑镇" sheetId="10" r:id="rId10"/>
    <sheet name="松口镇" sheetId="11" r:id="rId11"/>
    <sheet name="松源镇" sheetId="12" r:id="rId12"/>
    <sheet name="桃尧镇" sheetId="13" r:id="rId13"/>
    <sheet name="雁洋镇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<sst xmlns="http://schemas.openxmlformats.org/spreadsheetml/2006/main" count="397" uniqueCount="144">
  <si>
    <t>广东省农业机械购置补贴公示表(2025年第二批)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</si>
  <si>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丙村镇人民政府，联系电话：0753--2858373。</t>
  </si>
  <si>
    <t xml:space="preserve">                                                                                          2025年8月4日</t>
  </si>
  <si>
    <t xml:space="preserve">注：本年度梅县区农机购置中央补贴指标52万元，第二批农机购置中央补贴指标9.325万元 。  </t>
  </si>
  <si>
    <t>序号</t>
  </si>
  <si>
    <t>姓名或组织名称</t>
  </si>
  <si>
    <t>乡镇</t>
  </si>
  <si>
    <t>村组</t>
  </si>
  <si>
    <t>机具品目</t>
  </si>
  <si>
    <t>机具型号</t>
  </si>
  <si>
    <t>数量</t>
  </si>
  <si>
    <t>总补贴额（元）</t>
  </si>
  <si>
    <t>胡秀云</t>
  </si>
  <si>
    <t>丙村镇</t>
  </si>
  <si>
    <t>大雅村</t>
  </si>
  <si>
    <t>微型耕耘机</t>
  </si>
  <si>
    <t>1WGQZ4.2-100A-9</t>
  </si>
  <si>
    <t>郭桂安</t>
  </si>
  <si>
    <t>郑均村</t>
  </si>
  <si>
    <t>1WGQZ4.5-100D</t>
  </si>
  <si>
    <t>梅州鑫梅源农林发展有限公司</t>
  </si>
  <si>
    <t>谷物（粮食）干燥机（烘干机）</t>
  </si>
  <si>
    <t>5H-5</t>
  </si>
  <si>
    <t>合计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</si>
  <si>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城东镇人民政府，联系电话：0753--2651202。</t>
  </si>
  <si>
    <t>梅州市志颖农业发展有限公司</t>
  </si>
  <si>
    <t>城东镇</t>
  </si>
  <si>
    <t>竹洋村</t>
  </si>
  <si>
    <t>旋耕机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</si>
  <si>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:1GLZ-230B(G4)(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:1GLZ-230B)</t>
    </r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</si>
  <si>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程江镇人民政府，联系电话：0753--2588825。</t>
  </si>
  <si>
    <t>张铁祥</t>
  </si>
  <si>
    <t>程江镇</t>
  </si>
  <si>
    <t>长滩村</t>
  </si>
  <si>
    <t>1WGQZ4.0-95</t>
  </si>
  <si>
    <t>邝振松</t>
  </si>
  <si>
    <t>程江镇居委</t>
  </si>
  <si>
    <t>1WG4.0-95FQ-DL</t>
  </si>
  <si>
    <t>郭潜光</t>
  </si>
  <si>
    <t>大和村</t>
  </si>
  <si>
    <t>1WG4.0-95FQ-ZC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</si>
  <si>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大坪镇人民政府，联系电话：0753--2648202。</t>
  </si>
  <si>
    <t>白庆新</t>
  </si>
  <si>
    <t>大坪镇</t>
  </si>
  <si>
    <t>守台村</t>
  </si>
  <si>
    <t>1WGQ4-95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</si>
  <si>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隆文镇人民政府，联系电话：0753--2733162。</t>
  </si>
  <si>
    <t>黄国栋</t>
  </si>
  <si>
    <t>隆文镇</t>
  </si>
  <si>
    <t>岩前村</t>
  </si>
  <si>
    <t>赖建浩</t>
  </si>
  <si>
    <t>苏溪村</t>
  </si>
  <si>
    <t>地面泵（机组）</t>
  </si>
  <si>
    <t>QGZ50-20-20</t>
  </si>
  <si>
    <t>张新尧</t>
  </si>
  <si>
    <t>坑美村</t>
  </si>
  <si>
    <t>钟财明</t>
  </si>
  <si>
    <t>文普村</t>
  </si>
  <si>
    <t>黄剑锋</t>
  </si>
  <si>
    <t>李新浩</t>
  </si>
  <si>
    <t>村东村</t>
  </si>
  <si>
    <t>朱小金</t>
  </si>
  <si>
    <t>李伟生</t>
  </si>
  <si>
    <t>横庄村</t>
  </si>
  <si>
    <t>雷胜秋</t>
  </si>
  <si>
    <t>李玉良</t>
  </si>
  <si>
    <t>江上村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</si>
  <si>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梅南镇人民政府，联系电话：0753--2448023。</t>
  </si>
  <si>
    <t>江增城</t>
  </si>
  <si>
    <t>梅南镇</t>
  </si>
  <si>
    <t>轩中村</t>
  </si>
  <si>
    <t>卜伟明</t>
  </si>
  <si>
    <t>龙岗村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</si>
  <si>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梅西镇人民政府，联系电话：0753--2618258。</t>
  </si>
  <si>
    <t>凌传彬</t>
  </si>
  <si>
    <t>梅西镇</t>
  </si>
  <si>
    <t>龙增村</t>
  </si>
  <si>
    <t>张玉泉</t>
  </si>
  <si>
    <t>龙虎村</t>
  </si>
  <si>
    <t>1WG4.0Q-90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</si>
  <si>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南口镇人民政府，联系电话：0753--2411201。</t>
  </si>
  <si>
    <t>冯汉城</t>
  </si>
  <si>
    <t>南口镇</t>
  </si>
  <si>
    <t>太平村</t>
  </si>
  <si>
    <t>张梅珠</t>
  </si>
  <si>
    <t>石陂村</t>
  </si>
  <si>
    <t>潘李林</t>
  </si>
  <si>
    <t>侨乡村</t>
  </si>
  <si>
    <t>谷物联合收割机</t>
  </si>
  <si>
    <t>4LZ-0.6L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</si>
  <si>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畲江镇人民政府，联系电话：0753--2481201。</t>
  </si>
  <si>
    <t>黄焕龙</t>
  </si>
  <si>
    <t>畲江镇</t>
  </si>
  <si>
    <t>叶新村</t>
  </si>
  <si>
    <t>张桂兰</t>
  </si>
  <si>
    <t>彰坑村</t>
  </si>
  <si>
    <t>1WGQZ4.2-100</t>
  </si>
  <si>
    <t>林桂城</t>
  </si>
  <si>
    <t>径心村</t>
  </si>
  <si>
    <t>林结华</t>
  </si>
  <si>
    <t>义士村</t>
  </si>
  <si>
    <t>林永新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</si>
  <si>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石坑镇人民政府，联系电话：0753--2623213。</t>
  </si>
  <si>
    <t>温均海</t>
  </si>
  <si>
    <t>石坑镇</t>
  </si>
  <si>
    <t>澄上村</t>
  </si>
  <si>
    <t>1WG4.2-100FQ-ZCA</t>
  </si>
  <si>
    <t>陈干华</t>
  </si>
  <si>
    <t>杨化村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</si>
  <si>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松口镇人民政府，联系电话：0753--2765762。</t>
  </si>
  <si>
    <t>古伟钦</t>
  </si>
  <si>
    <t>松口镇</t>
  </si>
  <si>
    <t>圳头村</t>
  </si>
  <si>
    <t>修剪机</t>
  </si>
  <si>
    <t>SJN-03DJ28B16</t>
  </si>
  <si>
    <t>沈伟君</t>
  </si>
  <si>
    <t>中井村</t>
  </si>
  <si>
    <t>粮食色选机</t>
  </si>
  <si>
    <t>6SXM-80(CCD)</t>
  </si>
  <si>
    <t>廖喜宏</t>
  </si>
  <si>
    <t>大黄村</t>
  </si>
  <si>
    <t>张华松</t>
  </si>
  <si>
    <t>三塔村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</si>
  <si>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松源镇人民政府，联系电话：0753--2710201。</t>
  </si>
  <si>
    <t>何洪林</t>
  </si>
  <si>
    <t>松源镇</t>
  </si>
  <si>
    <t>五星村</t>
  </si>
  <si>
    <t>田园管理机</t>
  </si>
  <si>
    <t>3TGQ-4.0-1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</si>
  <si>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桃尧镇人民政府，联系电话：0753--2723822。</t>
  </si>
  <si>
    <t>梅州市梅县区桃尧嘉润家庭农场</t>
  </si>
  <si>
    <t>桃尧镇</t>
  </si>
  <si>
    <t>麻坝村</t>
  </si>
  <si>
    <t>农用（植保）无人驾驶航空器（可含撒播等功能）</t>
  </si>
  <si>
    <t>3WWDZ-U70A</t>
  </si>
  <si>
    <t xml:space="preserve">     经梅州市梅县区农业农村局和梅州市梅县区财政局审核，同意下列购机申请者享受补贴，现予公示，公示时间自2025年8月4日开始至2025年8月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雁洋镇人民政府，联系电话：0753--2825240。</t>
  </si>
  <si>
    <t>钟其灶</t>
  </si>
  <si>
    <t>雁洋镇</t>
  </si>
  <si>
    <t>甲坑村</t>
  </si>
  <si>
    <t>郭文才</t>
  </si>
  <si>
    <t>下村村</t>
  </si>
  <si>
    <t>温发华</t>
  </si>
  <si>
    <t>莆里村</t>
  </si>
  <si>
    <t>1WGQZ4.2-100A-2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</si>
</sst>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3" workbookViewId="0">
      <selection activeCell="A1" sqref="A1:H9"/>
    </sheetView>
  </sheetViews>
  <sheetFormatPr defaultColWidth="8.72727272727273" defaultRowHeight="14" outlineLevelCol="7"/>
  <cols>
    <col min="2" max="2" width="13.0909090909091" customWidth="1"/>
    <col min="5" max="5" width="12.1818181818182" customWidth="1"/>
    <col min="8" max="8" width="63.8181818181818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9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5" customHeight="1" spans="1:8">
      <c r="A4" s="4" t="s">
        <v>3</v>
      </c>
      <c r="B4" s="4"/>
      <c r="C4" s="4"/>
      <c r="D4" s="4"/>
      <c r="E4" s="4"/>
      <c r="F4" s="4"/>
      <c r="G4" s="4"/>
      <c r="H4" s="4"/>
    </row>
    <row r="5" ht="39" customHeight="1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34" customHeight="1" spans="1:8">
      <c r="A6" s="6">
        <v>1</v>
      </c>
      <c r="B6" s="7" t="s">
        <v>12</v>
      </c>
      <c r="C6" s="7" t="s">
        <v>13</v>
      </c>
      <c r="D6" s="8" t="s">
        <v>14</v>
      </c>
      <c r="E6" s="7" t="s">
        <v>15</v>
      </c>
      <c r="F6" s="9" t="s">
        <v>16</v>
      </c>
      <c r="G6" s="9">
        <v>1</v>
      </c>
      <c r="H6" s="9">
        <v>640</v>
      </c>
    </row>
    <row r="7" ht="46.5" spans="1:8">
      <c r="A7" s="6">
        <v>2</v>
      </c>
      <c r="B7" s="7" t="s">
        <v>17</v>
      </c>
      <c r="C7" s="7" t="s">
        <v>13</v>
      </c>
      <c r="D7" s="8" t="s">
        <v>18</v>
      </c>
      <c r="E7" s="7" t="s">
        <v>15</v>
      </c>
      <c r="F7" s="9" t="s">
        <v>19</v>
      </c>
      <c r="G7" s="9">
        <v>1</v>
      </c>
      <c r="H7" s="9">
        <v>640</v>
      </c>
    </row>
    <row r="8" ht="45" spans="1:8">
      <c r="A8" s="6">
        <v>3</v>
      </c>
      <c r="B8" s="7" t="s">
        <v>20</v>
      </c>
      <c r="C8" s="7" t="s">
        <v>13</v>
      </c>
      <c r="D8" s="8" t="s">
        <v>14</v>
      </c>
      <c r="E8" s="7" t="s">
        <v>21</v>
      </c>
      <c r="F8" s="9" t="s">
        <v>22</v>
      </c>
      <c r="G8" s="9">
        <v>1</v>
      </c>
      <c r="H8" s="11">
        <v>16800</v>
      </c>
    </row>
    <row r="9" ht="35" customHeight="1" spans="1:8">
      <c r="A9" s="6" t="s">
        <v>23</v>
      </c>
      <c r="B9" s="6"/>
      <c r="C9" s="6"/>
      <c r="D9" s="6"/>
      <c r="E9" s="6"/>
      <c r="F9" s="6"/>
      <c r="G9" s="6">
        <f>SUM(G6:G8)</f>
        <v>3</v>
      </c>
      <c r="H9" s="6">
        <f>SUM(H6:H8)</f>
        <v>18080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A1" sqref="A1:H8"/>
    </sheetView>
  </sheetViews>
  <sheetFormatPr defaultColWidth="8.72727272727273" defaultRowHeight="14" outlineLevelRow="7" outlineLevelCol="7"/>
  <cols>
    <col min="2" max="2" width="12.0909090909091" customWidth="1"/>
    <col min="5" max="5" width="11.7272727272727" customWidth="1"/>
    <col min="6" max="6" width="11.2727272727273" customWidth="1"/>
    <col min="8" max="8" width="62.6363636363636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3.5" customHeight="1" spans="1:8">
      <c r="A2" s="2" t="s">
        <v>102</v>
      </c>
      <c r="B2" s="2"/>
      <c r="C2" s="2"/>
      <c r="D2" s="2"/>
      <c r="E2" s="2"/>
      <c r="F2" s="2"/>
      <c r="G2" s="2"/>
      <c r="H2" s="2"/>
    </row>
    <row r="3" ht="19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50" customHeight="1" spans="1:8">
      <c r="A6" s="6">
        <v>1</v>
      </c>
      <c r="B6" s="7" t="s">
        <v>103</v>
      </c>
      <c r="C6" s="7" t="s">
        <v>104</v>
      </c>
      <c r="D6" s="8" t="s">
        <v>105</v>
      </c>
      <c r="E6" s="7" t="s">
        <v>15</v>
      </c>
      <c r="F6" s="9" t="s">
        <v>106</v>
      </c>
      <c r="G6" s="9">
        <v>1</v>
      </c>
      <c r="H6" s="9">
        <v>640</v>
      </c>
    </row>
    <row r="7" ht="50" customHeight="1" spans="1:8">
      <c r="A7" s="6">
        <v>2</v>
      </c>
      <c r="B7" s="7" t="s">
        <v>107</v>
      </c>
      <c r="C7" s="7" t="s">
        <v>104</v>
      </c>
      <c r="D7" s="8" t="s">
        <v>108</v>
      </c>
      <c r="E7" s="7" t="s">
        <v>15</v>
      </c>
      <c r="F7" s="9" t="s">
        <v>40</v>
      </c>
      <c r="G7" s="9">
        <v>1</v>
      </c>
      <c r="H7" s="9">
        <v>640</v>
      </c>
    </row>
    <row r="8" ht="50" customHeight="1" spans="1:8">
      <c r="A8" s="6" t="s">
        <v>23</v>
      </c>
      <c r="B8" s="6"/>
      <c r="C8" s="6"/>
      <c r="D8" s="6"/>
      <c r="E8" s="6"/>
      <c r="F8" s="6"/>
      <c r="G8" s="6">
        <f>SUM(G6:G7)</f>
        <v>2</v>
      </c>
      <c r="H8" s="6">
        <f>SUM(H6:H7)</f>
        <v>1280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5" workbookViewId="0">
      <selection activeCell="A1" sqref="A1:H10"/>
    </sheetView>
  </sheetViews>
  <sheetFormatPr defaultColWidth="8.72727272727273" defaultRowHeight="14" outlineLevelCol="7"/>
  <cols>
    <col min="2" max="2" width="11.4545454545455" customWidth="1"/>
    <col min="5" max="5" width="11.4545454545455" customWidth="1"/>
    <col min="6" max="6" width="11.3636363636364" customWidth="1"/>
    <col min="8" max="8" width="62.6363636363636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97" customHeight="1" spans="1:8">
      <c r="A2" s="2" t="s">
        <v>109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50" customHeight="1" spans="1:8">
      <c r="A6" s="6">
        <v>1</v>
      </c>
      <c r="B6" s="7" t="s">
        <v>110</v>
      </c>
      <c r="C6" s="7" t="s">
        <v>111</v>
      </c>
      <c r="D6" s="8" t="s">
        <v>112</v>
      </c>
      <c r="E6" s="7" t="s">
        <v>113</v>
      </c>
      <c r="F6" s="9" t="s">
        <v>114</v>
      </c>
      <c r="G6" s="9">
        <v>1</v>
      </c>
      <c r="H6" s="9">
        <v>280</v>
      </c>
    </row>
    <row r="7" ht="50" customHeight="1" spans="1:8">
      <c r="A7" s="6">
        <v>2</v>
      </c>
      <c r="B7" s="7" t="s">
        <v>115</v>
      </c>
      <c r="C7" s="7" t="s">
        <v>111</v>
      </c>
      <c r="D7" s="8" t="s">
        <v>116</v>
      </c>
      <c r="E7" s="7" t="s">
        <v>117</v>
      </c>
      <c r="F7" s="9" t="s">
        <v>118</v>
      </c>
      <c r="G7" s="9">
        <v>1</v>
      </c>
      <c r="H7" s="9">
        <v>11500</v>
      </c>
    </row>
    <row r="8" ht="50" customHeight="1" spans="1:8">
      <c r="A8" s="6">
        <v>3</v>
      </c>
      <c r="B8" s="7" t="s">
        <v>119</v>
      </c>
      <c r="C8" s="7" t="s">
        <v>111</v>
      </c>
      <c r="D8" s="8" t="s">
        <v>120</v>
      </c>
      <c r="E8" s="7" t="s">
        <v>113</v>
      </c>
      <c r="F8" s="9" t="s">
        <v>114</v>
      </c>
      <c r="G8" s="9">
        <v>1</v>
      </c>
      <c r="H8" s="9">
        <v>280</v>
      </c>
    </row>
    <row r="9" ht="50" customHeight="1" spans="1:8">
      <c r="A9" s="6">
        <v>4</v>
      </c>
      <c r="B9" s="7" t="s">
        <v>121</v>
      </c>
      <c r="C9" s="7" t="s">
        <v>111</v>
      </c>
      <c r="D9" s="8" t="s">
        <v>122</v>
      </c>
      <c r="E9" s="7" t="s">
        <v>15</v>
      </c>
      <c r="F9" s="9" t="s">
        <v>16</v>
      </c>
      <c r="G9" s="9">
        <v>1</v>
      </c>
      <c r="H9" s="9">
        <v>640</v>
      </c>
    </row>
    <row r="10" ht="50" customHeight="1" spans="1:8">
      <c r="A10" s="6" t="s">
        <v>23</v>
      </c>
      <c r="B10" s="6"/>
      <c r="C10" s="6"/>
      <c r="D10" s="6"/>
      <c r="E10" s="6"/>
      <c r="F10" s="6"/>
      <c r="G10" s="6">
        <f>SUM(G6:G9)</f>
        <v>4</v>
      </c>
      <c r="H10" s="6">
        <f>SUM(H6:H9)</f>
        <v>12700</v>
      </c>
    </row>
    <row r="11" ht="50" customHeight="1" spans="1:8">
      <c r="A11" s="10"/>
      <c r="B11" s="10"/>
      <c r="C11" s="10"/>
      <c r="D11" s="10"/>
      <c r="E11" s="10"/>
      <c r="F11" s="10"/>
      <c r="G11" s="10"/>
      <c r="H11" s="10"/>
    </row>
    <row r="12" ht="50" customHeight="1" spans="1:8">
      <c r="A12" s="10"/>
      <c r="B12" s="10"/>
      <c r="C12" s="10"/>
      <c r="D12" s="10"/>
      <c r="E12" s="10"/>
      <c r="F12" s="10"/>
      <c r="G12" s="10"/>
      <c r="H12" s="10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7"/>
    </sheetView>
  </sheetViews>
  <sheetFormatPr defaultColWidth="8.72727272727273" defaultRowHeight="14" outlineLevelRow="6" outlineLevelCol="7"/>
  <cols>
    <col min="2" max="2" width="13.5454545454545" customWidth="1"/>
    <col min="5" max="5" width="13.0909090909091" customWidth="1"/>
    <col min="6" max="6" width="12.3636363636364" customWidth="1"/>
    <col min="8" max="8" width="54.9090909090909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20.5" customHeight="1" spans="1:8">
      <c r="A2" s="2" t="s">
        <v>123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124</v>
      </c>
      <c r="C6" s="7" t="s">
        <v>125</v>
      </c>
      <c r="D6" s="8" t="s">
        <v>126</v>
      </c>
      <c r="E6" s="7" t="s">
        <v>127</v>
      </c>
      <c r="F6" s="9" t="s">
        <v>128</v>
      </c>
      <c r="G6" s="9">
        <v>1</v>
      </c>
      <c r="H6" s="9">
        <v>780</v>
      </c>
    </row>
    <row r="7" ht="40" customHeight="1" spans="1:8">
      <c r="A7" s="6" t="s">
        <v>23</v>
      </c>
      <c r="B7" s="6"/>
      <c r="C7" s="6"/>
      <c r="D7" s="6"/>
      <c r="E7" s="6"/>
      <c r="F7" s="6"/>
      <c r="G7" s="6">
        <v>1</v>
      </c>
      <c r="H7" s="6">
        <v>780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2" workbookViewId="0">
      <selection activeCell="A1" sqref="A1:H7"/>
    </sheetView>
  </sheetViews>
  <sheetFormatPr defaultColWidth="8.72727272727273" defaultRowHeight="14" outlineLevelRow="6" outlineLevelCol="7"/>
  <cols>
    <col min="2" max="2" width="11.8181818181818" customWidth="1"/>
    <col min="5" max="5" width="11.9090909090909" customWidth="1"/>
    <col min="6" max="6" width="12.5454545454545" customWidth="1"/>
    <col min="8" max="8" width="57.4545454545455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4" customHeight="1" spans="1:8">
      <c r="A2" s="2" t="s">
        <v>129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80" customHeight="1" spans="1:8">
      <c r="A6" s="6">
        <v>1</v>
      </c>
      <c r="B6" s="7" t="s">
        <v>130</v>
      </c>
      <c r="C6" s="7" t="s">
        <v>131</v>
      </c>
      <c r="D6" s="8" t="s">
        <v>132</v>
      </c>
      <c r="E6" s="7" t="s">
        <v>133</v>
      </c>
      <c r="F6" s="9" t="s">
        <v>134</v>
      </c>
      <c r="G6" s="9">
        <v>1</v>
      </c>
      <c r="H6" s="9">
        <v>14400</v>
      </c>
    </row>
    <row r="7" ht="59" customHeight="1" spans="1:8">
      <c r="A7" s="6" t="s">
        <v>23</v>
      </c>
      <c r="B7" s="6"/>
      <c r="C7" s="6"/>
      <c r="D7" s="6"/>
      <c r="E7" s="6"/>
      <c r="F7" s="6"/>
      <c r="G7" s="6">
        <f>SUM(G6)</f>
        <v>1</v>
      </c>
      <c r="H7" s="6">
        <f>SUM(H6)</f>
        <v>14400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3" workbookViewId="0">
      <selection activeCell="H9" sqref="H9"/>
    </sheetView>
  </sheetViews>
  <sheetFormatPr defaultColWidth="8.72727272727273" defaultRowHeight="14" outlineLevelCol="7"/>
  <cols>
    <col min="2" max="2" width="11" customWidth="1"/>
    <col min="5" max="5" width="11.9090909090909" customWidth="1"/>
    <col min="6" max="6" width="11.0909090909091" customWidth="1"/>
    <col min="8" max="8" width="60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1" customHeight="1" spans="1:8">
      <c r="A2" s="2" t="s">
        <v>135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136</v>
      </c>
      <c r="C6" s="7" t="s">
        <v>137</v>
      </c>
      <c r="D6" s="8" t="s">
        <v>138</v>
      </c>
      <c r="E6" s="7" t="s">
        <v>15</v>
      </c>
      <c r="F6" s="9" t="s">
        <v>16</v>
      </c>
      <c r="G6" s="9">
        <v>1</v>
      </c>
      <c r="H6" s="9">
        <v>640</v>
      </c>
    </row>
    <row r="7" ht="40" customHeight="1" spans="1:8">
      <c r="A7" s="6">
        <v>2</v>
      </c>
      <c r="B7" s="7" t="s">
        <v>139</v>
      </c>
      <c r="C7" s="7" t="s">
        <v>137</v>
      </c>
      <c r="D7" s="8" t="s">
        <v>140</v>
      </c>
      <c r="E7" s="7" t="s">
        <v>15</v>
      </c>
      <c r="F7" s="9" t="s">
        <v>96</v>
      </c>
      <c r="G7" s="9">
        <v>1</v>
      </c>
      <c r="H7" s="9">
        <v>640</v>
      </c>
    </row>
    <row r="8" ht="40" customHeight="1" spans="1:8">
      <c r="A8" s="6">
        <v>3</v>
      </c>
      <c r="B8" s="7" t="s">
        <v>141</v>
      </c>
      <c r="C8" s="7" t="s">
        <v>137</v>
      </c>
      <c r="D8" s="8" t="s">
        <v>142</v>
      </c>
      <c r="E8" s="7" t="s">
        <v>15</v>
      </c>
      <c r="F8" s="9" t="s">
        <v>143</v>
      </c>
      <c r="G8" s="9">
        <v>1</v>
      </c>
      <c r="H8" s="9">
        <v>640</v>
      </c>
    </row>
    <row r="9" ht="40" customHeight="1" spans="1:8">
      <c r="A9" s="6" t="s">
        <v>23</v>
      </c>
      <c r="B9" s="6"/>
      <c r="C9" s="6"/>
      <c r="D9" s="6"/>
      <c r="E9" s="6"/>
      <c r="F9" s="6"/>
      <c r="G9" s="6">
        <f>SUM(G6:G8)</f>
        <v>3</v>
      </c>
      <c r="H9" s="6">
        <f>SUM(H6:H8)</f>
        <v>1920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3" workbookViewId="0">
      <selection activeCell="A1" sqref="A1:H7"/>
    </sheetView>
  </sheetViews>
  <sheetFormatPr defaultColWidth="8.72727272727273" defaultRowHeight="14" outlineLevelRow="6" outlineLevelCol="7"/>
  <cols>
    <col min="2" max="2" width="11.6363636363636" customWidth="1"/>
    <col min="5" max="5" width="9.63636363636364" customWidth="1"/>
    <col min="6" max="6" width="10.1818181818182" customWidth="1"/>
    <col min="8" max="8" width="66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99.5" customHeight="1" spans="1:8">
      <c r="A2" s="2" t="s">
        <v>24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80" customHeight="1" spans="1:8">
      <c r="A6" s="6">
        <v>1</v>
      </c>
      <c r="B6" s="7" t="s">
        <v>25</v>
      </c>
      <c r="C6" s="7" t="s">
        <v>26</v>
      </c>
      <c r="D6" s="8" t="s">
        <v>27</v>
      </c>
      <c r="E6" s="7" t="s">
        <v>28</v>
      </c>
      <c r="F6" s="7" t="s">
        <v>29</v>
      </c>
      <c r="G6" s="9">
        <v>1</v>
      </c>
      <c r="H6" s="9">
        <v>19100</v>
      </c>
    </row>
    <row r="7" ht="46" customHeight="1" spans="1:8">
      <c r="A7" s="6" t="s">
        <v>23</v>
      </c>
      <c r="B7" s="6"/>
      <c r="C7" s="6"/>
      <c r="D7" s="6"/>
      <c r="E7" s="6"/>
      <c r="F7" s="6"/>
      <c r="G7" s="6"/>
      <c r="H7" s="6">
        <v>19100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3" workbookViewId="0">
      <selection activeCell="A1" sqref="A1:H9"/>
    </sheetView>
  </sheetViews>
  <sheetFormatPr defaultColWidth="8.72727272727273" defaultRowHeight="14" outlineLevelCol="7"/>
  <cols>
    <col min="2" max="2" width="11.0909090909091" customWidth="1"/>
    <col min="5" max="5" width="11.2727272727273" customWidth="1"/>
    <col min="6" max="6" width="11.5454545454545" customWidth="1"/>
    <col min="8" max="8" width="64.1818181818182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4" customHeight="1" spans="1:8">
      <c r="A2" s="2" t="s">
        <v>30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31</v>
      </c>
      <c r="C6" s="7" t="s">
        <v>32</v>
      </c>
      <c r="D6" s="8" t="s">
        <v>33</v>
      </c>
      <c r="E6" s="7" t="s">
        <v>15</v>
      </c>
      <c r="F6" s="9" t="s">
        <v>34</v>
      </c>
      <c r="G6" s="9">
        <v>1</v>
      </c>
      <c r="H6" s="9">
        <v>640</v>
      </c>
    </row>
    <row r="7" ht="40" customHeight="1" spans="1:8">
      <c r="A7" s="6">
        <v>2</v>
      </c>
      <c r="B7" s="7" t="s">
        <v>35</v>
      </c>
      <c r="C7" s="7" t="s">
        <v>32</v>
      </c>
      <c r="D7" s="8" t="s">
        <v>36</v>
      </c>
      <c r="E7" s="7" t="s">
        <v>15</v>
      </c>
      <c r="F7" s="9" t="s">
        <v>37</v>
      </c>
      <c r="G7" s="9">
        <v>1</v>
      </c>
      <c r="H7" s="9">
        <v>640</v>
      </c>
    </row>
    <row r="8" ht="40" customHeight="1" spans="1:8">
      <c r="A8" s="6">
        <v>3</v>
      </c>
      <c r="B8" s="7" t="s">
        <v>38</v>
      </c>
      <c r="C8" s="7" t="s">
        <v>32</v>
      </c>
      <c r="D8" s="8" t="s">
        <v>39</v>
      </c>
      <c r="E8" s="7" t="s">
        <v>15</v>
      </c>
      <c r="F8" s="9" t="s">
        <v>40</v>
      </c>
      <c r="G8" s="9">
        <v>1</v>
      </c>
      <c r="H8" s="9">
        <v>640</v>
      </c>
    </row>
    <row r="9" ht="40" customHeight="1" spans="1:8">
      <c r="A9" s="6" t="s">
        <v>23</v>
      </c>
      <c r="B9" s="6"/>
      <c r="C9" s="6"/>
      <c r="D9" s="6"/>
      <c r="E9" s="6"/>
      <c r="F9" s="6"/>
      <c r="G9" s="6">
        <f>SUM(G6:G8)</f>
        <v>3</v>
      </c>
      <c r="H9" s="6">
        <f>SUM(H6:H8)</f>
        <v>1920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7"/>
    </sheetView>
  </sheetViews>
  <sheetFormatPr defaultColWidth="8.72727272727273" defaultRowHeight="14" outlineLevelRow="6" outlineLevelCol="7"/>
  <cols>
    <col min="2" max="2" width="11.6363636363636" customWidth="1"/>
    <col min="5" max="5" width="11.5454545454545" customWidth="1"/>
    <col min="6" max="6" width="11.1818181818182" customWidth="1"/>
    <col min="8" max="8" width="64.3636363636364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1.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42</v>
      </c>
      <c r="C6" s="7" t="s">
        <v>43</v>
      </c>
      <c r="D6" s="8" t="s">
        <v>44</v>
      </c>
      <c r="E6" s="7" t="s">
        <v>15</v>
      </c>
      <c r="F6" s="9" t="s">
        <v>45</v>
      </c>
      <c r="G6" s="9">
        <v>1</v>
      </c>
      <c r="H6" s="9">
        <v>640</v>
      </c>
    </row>
    <row r="7" ht="40" customHeight="1" spans="1:8">
      <c r="A7" s="6" t="s">
        <v>23</v>
      </c>
      <c r="B7" s="6"/>
      <c r="C7" s="6"/>
      <c r="D7" s="6"/>
      <c r="E7" s="6"/>
      <c r="F7" s="6"/>
      <c r="G7" s="6">
        <v>1</v>
      </c>
      <c r="H7" s="6">
        <v>640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12" workbookViewId="0">
      <selection activeCell="A1" sqref="A1:H18"/>
    </sheetView>
  </sheetViews>
  <sheetFormatPr defaultColWidth="8.72727272727273" defaultRowHeight="14" outlineLevelCol="7"/>
  <cols>
    <col min="2" max="2" width="11.9090909090909" customWidth="1"/>
    <col min="5" max="5" width="12.8181818181818" customWidth="1"/>
    <col min="6" max="6" width="12.0909090909091" customWidth="1"/>
    <col min="8" max="8" width="61.3636363636364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04" customHeight="1" spans="1:8">
      <c r="A2" s="2" t="s">
        <v>46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38" customHeight="1" spans="1:8">
      <c r="A6" s="6">
        <v>1</v>
      </c>
      <c r="B6" s="7" t="s">
        <v>47</v>
      </c>
      <c r="C6" s="7" t="s">
        <v>48</v>
      </c>
      <c r="D6" s="8" t="s">
        <v>49</v>
      </c>
      <c r="E6" s="7" t="s">
        <v>15</v>
      </c>
      <c r="F6" s="9" t="s">
        <v>34</v>
      </c>
      <c r="G6" s="9">
        <v>2</v>
      </c>
      <c r="H6" s="9">
        <v>1280</v>
      </c>
    </row>
    <row r="7" ht="38" customHeight="1" spans="1:8">
      <c r="A7" s="6">
        <v>2</v>
      </c>
      <c r="B7" s="7" t="s">
        <v>50</v>
      </c>
      <c r="C7" s="7" t="s">
        <v>48</v>
      </c>
      <c r="D7" s="8" t="s">
        <v>51</v>
      </c>
      <c r="E7" s="7" t="s">
        <v>15</v>
      </c>
      <c r="F7" s="9" t="s">
        <v>34</v>
      </c>
      <c r="G7" s="9">
        <v>1</v>
      </c>
      <c r="H7" s="9">
        <v>640</v>
      </c>
    </row>
    <row r="8" ht="38" customHeight="1" spans="1:8">
      <c r="A8" s="6">
        <v>3</v>
      </c>
      <c r="B8" s="7" t="s">
        <v>50</v>
      </c>
      <c r="C8" s="7" t="s">
        <v>48</v>
      </c>
      <c r="D8" s="8" t="s">
        <v>51</v>
      </c>
      <c r="E8" s="7" t="s">
        <v>15</v>
      </c>
      <c r="F8" s="9" t="s">
        <v>34</v>
      </c>
      <c r="G8" s="9">
        <v>1</v>
      </c>
      <c r="H8" s="9">
        <v>640</v>
      </c>
    </row>
    <row r="9" ht="38" customHeight="1" spans="1:8">
      <c r="A9" s="6">
        <v>4</v>
      </c>
      <c r="B9" s="7" t="s">
        <v>50</v>
      </c>
      <c r="C9" s="7" t="s">
        <v>48</v>
      </c>
      <c r="D9" s="8" t="s">
        <v>51</v>
      </c>
      <c r="E9" s="7" t="s">
        <v>52</v>
      </c>
      <c r="F9" s="9" t="s">
        <v>53</v>
      </c>
      <c r="G9" s="9">
        <v>2</v>
      </c>
      <c r="H9" s="9">
        <v>680</v>
      </c>
    </row>
    <row r="10" ht="38" customHeight="1" spans="1:8">
      <c r="A10" s="6">
        <v>5</v>
      </c>
      <c r="B10" s="7" t="s">
        <v>54</v>
      </c>
      <c r="C10" s="7" t="s">
        <v>48</v>
      </c>
      <c r="D10" s="8" t="s">
        <v>55</v>
      </c>
      <c r="E10" s="7" t="s">
        <v>52</v>
      </c>
      <c r="F10" s="9" t="s">
        <v>53</v>
      </c>
      <c r="G10" s="9">
        <v>2</v>
      </c>
      <c r="H10" s="9">
        <v>680</v>
      </c>
    </row>
    <row r="11" ht="38" customHeight="1" spans="1:8">
      <c r="A11" s="6">
        <v>6</v>
      </c>
      <c r="B11" s="7" t="s">
        <v>56</v>
      </c>
      <c r="C11" s="7" t="s">
        <v>48</v>
      </c>
      <c r="D11" s="8" t="s">
        <v>57</v>
      </c>
      <c r="E11" s="7" t="s">
        <v>15</v>
      </c>
      <c r="F11" s="9" t="s">
        <v>34</v>
      </c>
      <c r="G11" s="9">
        <v>1</v>
      </c>
      <c r="H11" s="9">
        <v>640</v>
      </c>
    </row>
    <row r="12" ht="38" customHeight="1" spans="1:8">
      <c r="A12" s="6">
        <v>7</v>
      </c>
      <c r="B12" s="7" t="s">
        <v>58</v>
      </c>
      <c r="C12" s="7" t="s">
        <v>48</v>
      </c>
      <c r="D12" s="8" t="s">
        <v>55</v>
      </c>
      <c r="E12" s="7" t="s">
        <v>52</v>
      </c>
      <c r="F12" s="9" t="s">
        <v>53</v>
      </c>
      <c r="G12" s="9">
        <v>2</v>
      </c>
      <c r="H12" s="9">
        <v>680</v>
      </c>
    </row>
    <row r="13" ht="38" customHeight="1" spans="1:8">
      <c r="A13" s="6">
        <v>8</v>
      </c>
      <c r="B13" s="7" t="s">
        <v>59</v>
      </c>
      <c r="C13" s="7" t="s">
        <v>48</v>
      </c>
      <c r="D13" s="8" t="s">
        <v>60</v>
      </c>
      <c r="E13" s="7" t="s">
        <v>52</v>
      </c>
      <c r="F13" s="9" t="s">
        <v>53</v>
      </c>
      <c r="G13" s="9">
        <v>2</v>
      </c>
      <c r="H13" s="9">
        <v>680</v>
      </c>
    </row>
    <row r="14" ht="38" customHeight="1" spans="1:8">
      <c r="A14" s="6">
        <v>9</v>
      </c>
      <c r="B14" s="7" t="s">
        <v>61</v>
      </c>
      <c r="C14" s="7" t="s">
        <v>48</v>
      </c>
      <c r="D14" s="8" t="s">
        <v>51</v>
      </c>
      <c r="E14" s="7" t="s">
        <v>52</v>
      </c>
      <c r="F14" s="9" t="s">
        <v>53</v>
      </c>
      <c r="G14" s="9">
        <v>1</v>
      </c>
      <c r="H14" s="9">
        <v>340</v>
      </c>
    </row>
    <row r="15" ht="38" customHeight="1" spans="1:8">
      <c r="A15" s="6">
        <v>10</v>
      </c>
      <c r="B15" s="7" t="s">
        <v>62</v>
      </c>
      <c r="C15" s="7" t="s">
        <v>48</v>
      </c>
      <c r="D15" s="8" t="s">
        <v>63</v>
      </c>
      <c r="E15" s="7" t="s">
        <v>52</v>
      </c>
      <c r="F15" s="9" t="s">
        <v>53</v>
      </c>
      <c r="G15" s="9">
        <v>1</v>
      </c>
      <c r="H15" s="9">
        <v>340</v>
      </c>
    </row>
    <row r="16" ht="38" customHeight="1" spans="1:8">
      <c r="A16" s="6">
        <v>11</v>
      </c>
      <c r="B16" s="7" t="s">
        <v>64</v>
      </c>
      <c r="C16" s="7" t="s">
        <v>48</v>
      </c>
      <c r="D16" s="8" t="s">
        <v>60</v>
      </c>
      <c r="E16" s="7" t="s">
        <v>52</v>
      </c>
      <c r="F16" s="9" t="s">
        <v>53</v>
      </c>
      <c r="G16" s="9">
        <v>2</v>
      </c>
      <c r="H16" s="9">
        <v>680</v>
      </c>
    </row>
    <row r="17" ht="38" customHeight="1" spans="1:8">
      <c r="A17" s="6">
        <v>12</v>
      </c>
      <c r="B17" s="7" t="s">
        <v>65</v>
      </c>
      <c r="C17" s="7" t="s">
        <v>48</v>
      </c>
      <c r="D17" s="8" t="s">
        <v>66</v>
      </c>
      <c r="E17" s="7" t="s">
        <v>15</v>
      </c>
      <c r="F17" s="9" t="s">
        <v>34</v>
      </c>
      <c r="G17" s="9">
        <v>1</v>
      </c>
      <c r="H17" s="9">
        <v>640</v>
      </c>
    </row>
    <row r="18" ht="38" customHeight="1" spans="1:8">
      <c r="A18" s="6" t="s">
        <v>23</v>
      </c>
      <c r="B18" s="6"/>
      <c r="C18" s="6"/>
      <c r="D18" s="6"/>
      <c r="E18" s="6"/>
      <c r="F18" s="6"/>
      <c r="G18" s="6">
        <f>SUM(G6:G17)</f>
        <v>18</v>
      </c>
      <c r="H18" s="6">
        <f>SUM(H6:H17)</f>
        <v>7920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H8"/>
    </sheetView>
  </sheetViews>
  <sheetFormatPr defaultColWidth="8.72727272727273" defaultRowHeight="14" outlineLevelRow="7" outlineLevelCol="7"/>
  <cols>
    <col min="2" max="2" width="11.4545454545455" customWidth="1"/>
    <col min="5" max="5" width="11" customWidth="1"/>
    <col min="6" max="6" width="11.7272727272727" customWidth="1"/>
    <col min="8" max="8" width="60.7272727272727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94.5" customHeight="1" spans="1:8">
      <c r="A2" s="2" t="s">
        <v>67</v>
      </c>
      <c r="B2" s="2"/>
      <c r="C2" s="2"/>
      <c r="D2" s="2"/>
      <c r="E2" s="2"/>
      <c r="F2" s="2"/>
      <c r="G2" s="2"/>
      <c r="H2" s="2"/>
    </row>
    <row r="3" ht="15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68</v>
      </c>
      <c r="C6" s="7" t="s">
        <v>69</v>
      </c>
      <c r="D6" s="8" t="s">
        <v>70</v>
      </c>
      <c r="E6" s="7" t="s">
        <v>15</v>
      </c>
      <c r="F6" s="9" t="s">
        <v>40</v>
      </c>
      <c r="G6" s="9">
        <v>1</v>
      </c>
      <c r="H6" s="9">
        <v>640</v>
      </c>
    </row>
    <row r="7" ht="40" customHeight="1" spans="1:8">
      <c r="A7" s="6">
        <v>2</v>
      </c>
      <c r="B7" s="7" t="s">
        <v>71</v>
      </c>
      <c r="C7" s="7" t="s">
        <v>69</v>
      </c>
      <c r="D7" s="8" t="s">
        <v>72</v>
      </c>
      <c r="E7" s="7" t="s">
        <v>15</v>
      </c>
      <c r="F7" s="9" t="s">
        <v>34</v>
      </c>
      <c r="G7" s="9">
        <v>1</v>
      </c>
      <c r="H7" s="9">
        <v>640</v>
      </c>
    </row>
    <row r="8" ht="40" customHeight="1" spans="1:8">
      <c r="A8" s="6" t="s">
        <v>23</v>
      </c>
      <c r="B8" s="6"/>
      <c r="C8" s="6"/>
      <c r="D8" s="6"/>
      <c r="E8" s="6"/>
      <c r="F8" s="6"/>
      <c r="G8" s="6">
        <f>SUM(G6:G7)</f>
        <v>2</v>
      </c>
      <c r="H8" s="6">
        <f>SUM(H6:H7)</f>
        <v>1280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A1" sqref="A1:H8"/>
    </sheetView>
  </sheetViews>
  <sheetFormatPr defaultColWidth="8.72727272727273" defaultRowHeight="14" outlineLevelRow="7" outlineLevelCol="7"/>
  <cols>
    <col min="2" max="2" width="12.3636363636364" customWidth="1"/>
    <col min="5" max="5" width="12.0909090909091" customWidth="1"/>
    <col min="6" max="6" width="12.8181818181818" customWidth="1"/>
    <col min="8" max="8" width="61.5454545454545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12" customHeight="1" spans="1:8">
      <c r="A2" s="2" t="s">
        <v>73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74</v>
      </c>
      <c r="C6" s="7" t="s">
        <v>75</v>
      </c>
      <c r="D6" s="8" t="s">
        <v>76</v>
      </c>
      <c r="E6" s="7" t="s">
        <v>15</v>
      </c>
      <c r="F6" s="9" t="s">
        <v>34</v>
      </c>
      <c r="G6" s="9">
        <v>1</v>
      </c>
      <c r="H6" s="9">
        <v>640</v>
      </c>
    </row>
    <row r="7" ht="40" customHeight="1" spans="1:8">
      <c r="A7" s="6">
        <v>2</v>
      </c>
      <c r="B7" s="7" t="s">
        <v>77</v>
      </c>
      <c r="C7" s="7" t="s">
        <v>75</v>
      </c>
      <c r="D7" s="8" t="s">
        <v>78</v>
      </c>
      <c r="E7" s="7" t="s">
        <v>15</v>
      </c>
      <c r="F7" s="9" t="s">
        <v>79</v>
      </c>
      <c r="G7" s="9">
        <v>1</v>
      </c>
      <c r="H7" s="9">
        <v>710</v>
      </c>
    </row>
    <row r="8" ht="40" customHeight="1" spans="1:8">
      <c r="A8" s="6" t="s">
        <v>23</v>
      </c>
      <c r="B8" s="6"/>
      <c r="C8" s="6"/>
      <c r="D8" s="6"/>
      <c r="E8" s="6"/>
      <c r="F8" s="6"/>
      <c r="G8" s="6">
        <f>SUM(G6:G7)</f>
        <v>2</v>
      </c>
      <c r="H8" s="6">
        <f>SUM(H6:H7)</f>
        <v>1350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3" workbookViewId="0">
      <selection activeCell="A1" sqref="A1:H9"/>
    </sheetView>
  </sheetViews>
  <sheetFormatPr defaultColWidth="8.72727272727273" defaultRowHeight="14" outlineLevelCol="7"/>
  <cols>
    <col min="2" max="2" width="11.0909090909091" customWidth="1"/>
    <col min="5" max="5" width="11.5454545454545" customWidth="1"/>
    <col min="6" max="6" width="12.3636363636364" customWidth="1"/>
    <col min="8" max="8" width="62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120" customHeight="1" spans="1:8">
      <c r="A2" s="2" t="s">
        <v>80</v>
      </c>
      <c r="B2" s="2"/>
      <c r="C2" s="2"/>
      <c r="D2" s="2"/>
      <c r="E2" s="2"/>
      <c r="F2" s="2"/>
      <c r="G2" s="2"/>
      <c r="H2" s="2"/>
    </row>
    <row r="3" ht="21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81</v>
      </c>
      <c r="C6" s="7" t="s">
        <v>82</v>
      </c>
      <c r="D6" s="8" t="s">
        <v>83</v>
      </c>
      <c r="E6" s="7" t="s">
        <v>15</v>
      </c>
      <c r="F6" s="9" t="s">
        <v>34</v>
      </c>
      <c r="G6" s="9">
        <v>1</v>
      </c>
      <c r="H6" s="9">
        <v>640</v>
      </c>
    </row>
    <row r="7" ht="40" customHeight="1" spans="1:8">
      <c r="A7" s="6">
        <v>2</v>
      </c>
      <c r="B7" s="7" t="s">
        <v>84</v>
      </c>
      <c r="C7" s="7" t="s">
        <v>82</v>
      </c>
      <c r="D7" s="8" t="s">
        <v>85</v>
      </c>
      <c r="E7" s="7" t="s">
        <v>15</v>
      </c>
      <c r="F7" s="9" t="s">
        <v>45</v>
      </c>
      <c r="G7" s="9">
        <v>1</v>
      </c>
      <c r="H7" s="9">
        <v>640</v>
      </c>
    </row>
    <row r="8" ht="40" customHeight="1" spans="1:8">
      <c r="A8" s="6">
        <v>3</v>
      </c>
      <c r="B8" s="7" t="s">
        <v>86</v>
      </c>
      <c r="C8" s="7" t="s">
        <v>82</v>
      </c>
      <c r="D8" s="8" t="s">
        <v>87</v>
      </c>
      <c r="E8" s="7" t="s">
        <v>88</v>
      </c>
      <c r="F8" s="9" t="s">
        <v>89</v>
      </c>
      <c r="G8" s="9">
        <v>1</v>
      </c>
      <c r="H8" s="9">
        <v>7400</v>
      </c>
    </row>
    <row r="9" ht="40" customHeight="1" spans="1:8">
      <c r="A9" s="6" t="s">
        <v>23</v>
      </c>
      <c r="B9" s="6"/>
      <c r="C9" s="6"/>
      <c r="D9" s="6"/>
      <c r="E9" s="6"/>
      <c r="F9" s="6"/>
      <c r="G9" s="6">
        <f>SUM(G6:G8)</f>
        <v>3</v>
      </c>
      <c r="H9" s="6">
        <f>SUM(H6:H8)</f>
        <v>8680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11"/>
    </sheetView>
  </sheetViews>
  <sheetFormatPr defaultColWidth="8.72727272727273" defaultRowHeight="14" outlineLevelCol="7"/>
  <cols>
    <col min="2" max="2" width="12.0909090909091" customWidth="1"/>
    <col min="5" max="5" width="11.8181818181818" customWidth="1"/>
    <col min="6" max="6" width="12.1818181818182" customWidth="1"/>
    <col min="8" max="8" width="61.4545454545455" customWidth="1"/>
  </cols>
  <sheetData>
    <row r="1" ht="27.5" spans="1:8">
      <c r="A1" s="1" t="s">
        <v>0</v>
      </c>
      <c r="B1" s="1"/>
      <c r="C1" s="1"/>
      <c r="D1" s="1"/>
      <c r="E1" s="1"/>
      <c r="F1" s="1"/>
      <c r="G1" s="1"/>
      <c r="H1" s="1"/>
    </row>
    <row r="2" ht="95" customHeight="1" spans="1:8">
      <c r="A2" s="2" t="s">
        <v>90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17.5" spans="1:8">
      <c r="A4" s="4" t="s">
        <v>3</v>
      </c>
      <c r="B4" s="4"/>
      <c r="C4" s="4"/>
      <c r="D4" s="4"/>
      <c r="E4" s="4"/>
      <c r="F4" s="4"/>
      <c r="G4" s="4"/>
      <c r="H4" s="4"/>
    </row>
    <row r="5" ht="35" spans="1:8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ht="40" customHeight="1" spans="1:8">
      <c r="A6" s="6">
        <v>1</v>
      </c>
      <c r="B6" s="7" t="s">
        <v>91</v>
      </c>
      <c r="C6" s="7" t="s">
        <v>92</v>
      </c>
      <c r="D6" s="8" t="s">
        <v>93</v>
      </c>
      <c r="E6" s="7" t="s">
        <v>15</v>
      </c>
      <c r="F6" s="9" t="s">
        <v>16</v>
      </c>
      <c r="G6" s="9">
        <v>1</v>
      </c>
      <c r="H6" s="9">
        <v>640</v>
      </c>
    </row>
    <row r="7" ht="40" customHeight="1" spans="1:8">
      <c r="A7" s="6">
        <v>2</v>
      </c>
      <c r="B7" s="7" t="s">
        <v>94</v>
      </c>
      <c r="C7" s="7" t="s">
        <v>92</v>
      </c>
      <c r="D7" s="8" t="s">
        <v>95</v>
      </c>
      <c r="E7" s="7" t="s">
        <v>15</v>
      </c>
      <c r="F7" s="9" t="s">
        <v>96</v>
      </c>
      <c r="G7" s="9">
        <v>1</v>
      </c>
      <c r="H7" s="9">
        <v>640</v>
      </c>
    </row>
    <row r="8" ht="40" customHeight="1" spans="1:8">
      <c r="A8" s="6">
        <v>3</v>
      </c>
      <c r="B8" s="7" t="s">
        <v>97</v>
      </c>
      <c r="C8" s="7" t="s">
        <v>92</v>
      </c>
      <c r="D8" s="8" t="s">
        <v>98</v>
      </c>
      <c r="E8" s="7" t="s">
        <v>15</v>
      </c>
      <c r="F8" s="9" t="s">
        <v>96</v>
      </c>
      <c r="G8" s="9">
        <v>1</v>
      </c>
      <c r="H8" s="9">
        <v>640</v>
      </c>
    </row>
    <row r="9" ht="40" customHeight="1" spans="1:8">
      <c r="A9" s="6">
        <v>4</v>
      </c>
      <c r="B9" s="7" t="s">
        <v>99</v>
      </c>
      <c r="C9" s="7" t="s">
        <v>92</v>
      </c>
      <c r="D9" s="8" t="s">
        <v>100</v>
      </c>
      <c r="E9" s="7" t="s">
        <v>15</v>
      </c>
      <c r="F9" s="9" t="s">
        <v>96</v>
      </c>
      <c r="G9" s="9">
        <v>1</v>
      </c>
      <c r="H9" s="9">
        <v>640</v>
      </c>
    </row>
    <row r="10" ht="40" customHeight="1" spans="1:8">
      <c r="A10" s="6">
        <v>5</v>
      </c>
      <c r="B10" s="7" t="s">
        <v>101</v>
      </c>
      <c r="C10" s="7" t="s">
        <v>92</v>
      </c>
      <c r="D10" s="8" t="s">
        <v>98</v>
      </c>
      <c r="E10" s="7" t="s">
        <v>15</v>
      </c>
      <c r="F10" s="9" t="s">
        <v>96</v>
      </c>
      <c r="G10" s="9">
        <v>1</v>
      </c>
      <c r="H10" s="9">
        <v>640</v>
      </c>
    </row>
    <row r="11" ht="40" customHeight="1" spans="1:8">
      <c r="A11" s="6" t="s">
        <v>23</v>
      </c>
      <c r="B11" s="6"/>
      <c r="C11" s="6"/>
      <c r="D11" s="6"/>
      <c r="E11" s="6"/>
      <c r="F11" s="6"/>
      <c r="G11" s="6">
        <f>SUM(G6:G10)</f>
        <v>5</v>
      </c>
      <c r="H11" s="6">
        <f>SUM(H6:H10)</f>
        <v>3200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丙村镇</vt:lpstr>
      <vt:lpstr>城东镇</vt:lpstr>
      <vt:lpstr>程江镇</vt:lpstr>
      <vt:lpstr>大坪镇</vt:lpstr>
      <vt:lpstr>隆文镇</vt:lpstr>
      <vt:lpstr>梅南镇</vt:lpstr>
      <vt:lpstr>梅西镇</vt:lpstr>
      <vt:lpstr>南口镇</vt:lpstr>
      <vt:lpstr>畲江镇</vt:lpstr>
      <vt:lpstr>石坑镇</vt:lpstr>
      <vt:lpstr>松口镇</vt:lpstr>
      <vt:lpstr>松源镇</vt:lpstr>
      <vt:lpstr>桃尧镇</vt:lpstr>
      <vt:lpstr>雁洋镇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2025-07-31T01:39:00Z</dcterms:created>
  <dcterms:modified xsi:type="dcterms:W3CDTF">2025-08-04T02:44:08Z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13E4AED5482742A9B95D6E90034B675A_13</vt:lpwstr>
  </property>
  <property fmtid="{D5CDD505-2E9C-101B-9397-08002B2CF9AE}" pid="3" name="KSOProductBuildVer">
    <vt:lpwstr>2052-12.1.0.21915</vt:lpwstr>
  </property>
</Properties>
</file>