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10" windowWidth="19170" windowHeight="7550" activeTab="2"/>
  </bookViews>
  <sheets>
    <sheet name="程江镇" sheetId="1" r:id="rId1"/>
    <sheet name="南口镇" sheetId="2" r:id="rId2"/>
    <sheet name="梅西镇" sheetId="3" r:id="rId3"/>
    <sheet name="大坪镇" sheetId="4" r:id="rId4"/>
    <sheet name="城东镇" sheetId="5" r:id="rId5"/>
    <sheet name="白渡镇" sheetId="6" r:id="rId6"/>
    <sheet name="丙村镇" sheetId="7" r:id="rId7"/>
    <sheet name="雁洋镇" sheetId="8" r:id="rId8"/>
    <sheet name="隆文镇" sheetId="9" r:id="rId9"/>
    <sheet name="桃尧镇" sheetId="10" r:id="rId10"/>
    <sheet name="松源镇" sheetId="11" r:id="rId11"/>
    <sheet name="松口镇" sheetId="12" r:id="rId12"/>
    <sheet name="梅南镇" sheetId="13" r:id="rId13"/>
    <sheet name="水车镇" sheetId="14" r:id="rId14"/>
    <sheet name="畲江镇" sheetId="15" r:id="rId15"/>
    <sheet name="Sheet16" sheetId="16" r:id="rId16"/>
  </sheets>
  <calcPr calcId="125725"/>
</workbook>
</file>

<file path=xl/calcChain.xml><?xml version="1.0" encoding="utf-8"?>
<calcChain xmlns="http://schemas.openxmlformats.org/spreadsheetml/2006/main">
  <c r="G12" i="1"/>
  <c r="G11" i="10"/>
  <c r="G7" i="15"/>
  <c r="H7"/>
  <c r="G10" i="14"/>
  <c r="H10"/>
  <c r="G10" i="13"/>
  <c r="H10"/>
  <c r="G16" i="12"/>
  <c r="H16"/>
  <c r="G11" i="11"/>
  <c r="H11"/>
  <c r="G9" i="9"/>
  <c r="H9"/>
  <c r="G8" i="8"/>
  <c r="H8"/>
  <c r="G9" i="7"/>
  <c r="H9"/>
  <c r="G9" i="6"/>
  <c r="H9"/>
  <c r="G10" i="5"/>
  <c r="H10"/>
  <c r="G7" i="4"/>
  <c r="H7"/>
  <c r="G8" i="3"/>
  <c r="H8"/>
  <c r="G23" i="2"/>
  <c r="H23"/>
</calcChain>
</file>

<file path=xl/sharedStrings.xml><?xml version="1.0" encoding="utf-8"?>
<sst xmlns="http://schemas.openxmlformats.org/spreadsheetml/2006/main" count="548" uniqueCount="213">
  <si>
    <t>序号</t>
  </si>
  <si>
    <t>姓名或组织名称</t>
  </si>
  <si>
    <t>乡镇</t>
  </si>
  <si>
    <t>村组</t>
  </si>
  <si>
    <t>机具品目</t>
  </si>
  <si>
    <t>机具型号</t>
  </si>
  <si>
    <t>数量</t>
  </si>
  <si>
    <t>总补贴额（元）</t>
  </si>
  <si>
    <t>程江镇</t>
  </si>
  <si>
    <t>微型耕耘机</t>
  </si>
  <si>
    <t>1WGQZ4.0-95</t>
  </si>
  <si>
    <t>1WG4.0-95FQ-ZC</t>
  </si>
  <si>
    <t>合计</t>
  </si>
  <si>
    <t xml:space="preserve">     经梅州市梅县区农业农村局和梅州市梅县区财政局审核，同意下列购机申请者享受补贴，现予公示，公示时间自2025年11月24日开始至2025年11月28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程江镇人民政府，联系电话：0753--2588825。</t>
    <phoneticPr fontId="4" type="noConversion"/>
  </si>
  <si>
    <t xml:space="preserve">                                                                                          2025年11月24日</t>
    <phoneticPr fontId="4" type="noConversion"/>
  </si>
  <si>
    <t xml:space="preserve">注：第三批农机购置补贴指标26.009万元 。 </t>
    <phoneticPr fontId="4" type="noConversion"/>
  </si>
  <si>
    <t>梅州勇兴生态发展有限公司</t>
  </si>
  <si>
    <t>1WG4.0-105FQ-Z</t>
  </si>
  <si>
    <t>肖金秀</t>
  </si>
  <si>
    <t>1WGQZ3.7-90A</t>
  </si>
  <si>
    <t>陈梅云</t>
  </si>
  <si>
    <t>陈希谋</t>
  </si>
  <si>
    <t>黄晋友</t>
  </si>
  <si>
    <t xml:space="preserve">     经梅州市梅县区农业农村局和梅州市梅县区财政局审核，同意下列购机申请者享受补贴，现予公示，公示时间自2025年11月24日开始至2025年11月28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南口镇人民政府，联系电话：0753--2411201。</t>
    <phoneticPr fontId="4" type="noConversion"/>
  </si>
  <si>
    <t>林伦新</t>
  </si>
  <si>
    <t>南口镇</t>
  </si>
  <si>
    <t>地面泵（机组）</t>
  </si>
  <si>
    <t>QGZ50-20-20</t>
  </si>
  <si>
    <t>陈海盛</t>
  </si>
  <si>
    <t>1WGQZ4.5-100D</t>
  </si>
  <si>
    <t>周灵强</t>
  </si>
  <si>
    <t>田园管理机</t>
  </si>
  <si>
    <t>3TGQ-5.5</t>
  </si>
  <si>
    <t>刘国金</t>
  </si>
  <si>
    <t>陈萍玉</t>
  </si>
  <si>
    <t>3TGQ-4.0-1</t>
  </si>
  <si>
    <t>陈子文</t>
  </si>
  <si>
    <t>余伟华</t>
  </si>
  <si>
    <t>潘远华</t>
  </si>
  <si>
    <t>吴雨生</t>
  </si>
  <si>
    <t>1WGQZ4.2-100</t>
  </si>
  <si>
    <t>叶菊招</t>
  </si>
  <si>
    <t>黄强</t>
  </si>
  <si>
    <t>1WGQZ4.2-100A-2</t>
  </si>
  <si>
    <t>潘耀祥</t>
  </si>
  <si>
    <t>1WG4.0-100FQ-D</t>
  </si>
  <si>
    <t>刘清琼</t>
  </si>
  <si>
    <t>碾米机</t>
  </si>
  <si>
    <t>6LN-15/15SFa</t>
  </si>
  <si>
    <t>刘文谦</t>
  </si>
  <si>
    <t>1WG4.0-100FQ-ZC</t>
  </si>
  <si>
    <t>陈丽聪</t>
  </si>
  <si>
    <t>1WGQZ4.2-100A-9</t>
  </si>
  <si>
    <t>罗伟雄</t>
  </si>
  <si>
    <t>修剪机</t>
  </si>
  <si>
    <t>LK-3GXD-42B</t>
  </si>
  <si>
    <t>梅州市梅县区田园农业机械服务专业合作社</t>
  </si>
  <si>
    <t>旋耕机</t>
  </si>
  <si>
    <t>1GZL230CMD</t>
  </si>
  <si>
    <t xml:space="preserve">     经梅州市梅县区农业农村局和梅州市梅县区财政局审核，同意下列购机申请者享受补贴，现予公示，公示时间自2025年11月24日开始至2025年11月28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梅西镇人民政府，联系电话：0753--2618258。</t>
    <phoneticPr fontId="4" type="noConversion"/>
  </si>
  <si>
    <t>梅州市龙盈农业科技发展有限公司</t>
  </si>
  <si>
    <t>梅西镇</t>
  </si>
  <si>
    <t>3TGQ-4.0</t>
  </si>
  <si>
    <t>张继达</t>
  </si>
  <si>
    <t xml:space="preserve">     经梅州市梅县区农业农村局和梅州市梅县区财政局审核，同意下列购机申请者享受补贴，现予公示，公示时间自2025年11月24日开始至2025年11月28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大坪镇人民政府，联系电话：0753--2648202。</t>
    <phoneticPr fontId="4" type="noConversion"/>
  </si>
  <si>
    <t>古兵华</t>
  </si>
  <si>
    <t>大坪镇</t>
  </si>
  <si>
    <t xml:space="preserve">     经梅州市梅县区农业农村局和梅州市梅县区财政局审核，同意下列购机申请者享受补贴，现予公示，公示时间自2025年11月24日开始至2025年11月28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城东镇人民政府，联系电话：0753--2651202。</t>
    <phoneticPr fontId="4" type="noConversion"/>
  </si>
  <si>
    <t>曾桓友</t>
  </si>
  <si>
    <t>城东镇</t>
  </si>
  <si>
    <t>1WGQZ4.5-95</t>
  </si>
  <si>
    <t>房冬伦</t>
  </si>
  <si>
    <t>吴琼苑</t>
  </si>
  <si>
    <t>1WGQ4-95</t>
  </si>
  <si>
    <t>陈立民</t>
  </si>
  <si>
    <t>粮食色选机</t>
  </si>
  <si>
    <t>6SXM-80</t>
  </si>
  <si>
    <t>邓国辉</t>
  </si>
  <si>
    <t>白渡镇</t>
  </si>
  <si>
    <t>饲料混合机</t>
  </si>
  <si>
    <t>9HL-1000</t>
  </si>
  <si>
    <t>谢永南</t>
  </si>
  <si>
    <t>伊歆禄</t>
  </si>
  <si>
    <t>丙村镇</t>
  </si>
  <si>
    <t>廖宗隆</t>
  </si>
  <si>
    <t>LK-3GXD-32B</t>
  </si>
  <si>
    <t>梅州市德湖农林科技有限公司</t>
  </si>
  <si>
    <t>农用（植保）无人驾驶航空器（可含撒播等功能）</t>
  </si>
  <si>
    <t>3WWDZ-U75A</t>
  </si>
  <si>
    <t xml:space="preserve">                                         </t>
    <phoneticPr fontId="4" type="noConversion"/>
  </si>
  <si>
    <t>王育昌</t>
  </si>
  <si>
    <t>雁洋镇</t>
  </si>
  <si>
    <t>钟海彬</t>
  </si>
  <si>
    <t>广东省农业机械购置与应用补贴公示表(2025年第三批)</t>
    <phoneticPr fontId="4" type="noConversion"/>
  </si>
  <si>
    <t>刘庆祥</t>
  </si>
  <si>
    <t>隆文镇</t>
  </si>
  <si>
    <t>吴河忠</t>
  </si>
  <si>
    <t>李伟程</t>
  </si>
  <si>
    <t>DQ-03DJ40S40</t>
  </si>
  <si>
    <t>梅州市梅县区桃尧致青家庭农场</t>
  </si>
  <si>
    <t>桃尧镇</t>
  </si>
  <si>
    <t>谷物联合收割机</t>
  </si>
  <si>
    <t>4LZ-1.0LC</t>
  </si>
  <si>
    <t>广东润土生态农业有限公司</t>
  </si>
  <si>
    <t>3WWDZ-U70A</t>
  </si>
  <si>
    <t>3WWDZ-U70B</t>
  </si>
  <si>
    <t>张焕基</t>
  </si>
  <si>
    <t>王敬业</t>
  </si>
  <si>
    <t>松源镇</t>
  </si>
  <si>
    <t>1GZL-130A</t>
  </si>
  <si>
    <t>何胜庆</t>
  </si>
  <si>
    <t>王永平</t>
  </si>
  <si>
    <t>4LZ-0.6L</t>
  </si>
  <si>
    <t>温英明</t>
  </si>
  <si>
    <t>罗球珍</t>
  </si>
  <si>
    <t>黄荣成</t>
  </si>
  <si>
    <t>松口镇</t>
  </si>
  <si>
    <t>6SXM-96(CCD)</t>
  </si>
  <si>
    <t>梅州市梅县区松口镇淳润家庭农场</t>
  </si>
  <si>
    <t>3WWDZ-U50B</t>
  </si>
  <si>
    <t>梅州市林茂农业专业合作社</t>
  </si>
  <si>
    <t>梅州市复来农业科技有限公司</t>
  </si>
  <si>
    <t>陈光学</t>
  </si>
  <si>
    <t>沈可城</t>
  </si>
  <si>
    <t>6LN-20/15SFa</t>
  </si>
  <si>
    <t>杨汉芬</t>
  </si>
  <si>
    <t>梅南镇</t>
  </si>
  <si>
    <t>黄均明</t>
  </si>
  <si>
    <t>肖永康</t>
  </si>
  <si>
    <t>1WGQZ4.0-95B</t>
  </si>
  <si>
    <t>温菊英</t>
  </si>
  <si>
    <t>黄进棠</t>
  </si>
  <si>
    <t>水车镇</t>
  </si>
  <si>
    <t>钟景红</t>
  </si>
  <si>
    <t>吴银昌</t>
  </si>
  <si>
    <t>起垄机</t>
  </si>
  <si>
    <t>1Q1-140</t>
  </si>
  <si>
    <t>赖秋红</t>
  </si>
  <si>
    <t>刘丙祥</t>
  </si>
  <si>
    <t>畲江镇</t>
  </si>
  <si>
    <t>谷物（粮食）干燥机（烘干机）</t>
  </si>
  <si>
    <t>5HYD-5</t>
  </si>
  <si>
    <t>注：第三批农机购置补贴指标26.009万元 。</t>
    <phoneticPr fontId="4" type="noConversion"/>
  </si>
  <si>
    <t>双桥村</t>
    <phoneticPr fontId="4" type="noConversion"/>
  </si>
  <si>
    <t>龙塘村</t>
    <phoneticPr fontId="4" type="noConversion"/>
  </si>
  <si>
    <t>蕉坑村</t>
    <phoneticPr fontId="4" type="noConversion"/>
  </si>
  <si>
    <t>益昌村</t>
    <phoneticPr fontId="4" type="noConversion"/>
  </si>
  <si>
    <t>林径村</t>
    <phoneticPr fontId="4" type="noConversion"/>
  </si>
  <si>
    <t>洋龙村</t>
    <phoneticPr fontId="4" type="noConversion"/>
  </si>
  <si>
    <t>南龙村</t>
    <phoneticPr fontId="4" type="noConversion"/>
  </si>
  <si>
    <t>响水村</t>
    <phoneticPr fontId="4" type="noConversion"/>
  </si>
  <si>
    <t>荷田村</t>
    <phoneticPr fontId="4" type="noConversion"/>
  </si>
  <si>
    <t>侨乡村</t>
    <phoneticPr fontId="4" type="noConversion"/>
  </si>
  <si>
    <t>南虎村</t>
    <phoneticPr fontId="4" type="noConversion"/>
  </si>
  <si>
    <t>瑶东村</t>
    <phoneticPr fontId="4" type="noConversion"/>
  </si>
  <si>
    <t>瑶上村</t>
    <phoneticPr fontId="4" type="noConversion"/>
  </si>
  <si>
    <t>槐岗村</t>
    <phoneticPr fontId="4" type="noConversion"/>
  </si>
  <si>
    <t>车上村</t>
    <phoneticPr fontId="4" type="noConversion"/>
  </si>
  <si>
    <t>大塘村</t>
    <phoneticPr fontId="4" type="noConversion"/>
  </si>
  <si>
    <t>程江村</t>
    <phoneticPr fontId="4" type="noConversion"/>
  </si>
  <si>
    <t>长滩村</t>
    <phoneticPr fontId="4" type="noConversion"/>
  </si>
  <si>
    <t>詹福良</t>
    <phoneticPr fontId="4" type="noConversion"/>
  </si>
  <si>
    <t>程江镇</t>
    <phoneticPr fontId="4" type="noConversion"/>
  </si>
  <si>
    <t>联合收割机</t>
    <phoneticPr fontId="4" type="noConversion"/>
  </si>
  <si>
    <t>4LZ-4.0E</t>
    <phoneticPr fontId="4" type="noConversion"/>
  </si>
  <si>
    <r>
      <t>16990(</t>
    </r>
    <r>
      <rPr>
        <sz val="11"/>
        <rFont val="宋体"/>
        <family val="3"/>
        <charset val="134"/>
      </rPr>
      <t>农机报废补贴）</t>
    </r>
    <phoneticPr fontId="4" type="noConversion"/>
  </si>
  <si>
    <t>白面村</t>
    <phoneticPr fontId="4" type="noConversion"/>
  </si>
  <si>
    <t>石断村</t>
    <phoneticPr fontId="4" type="noConversion"/>
  </si>
  <si>
    <t>大坪村</t>
    <phoneticPr fontId="4" type="noConversion"/>
  </si>
  <si>
    <t>汾水村</t>
    <phoneticPr fontId="4" type="noConversion"/>
  </si>
  <si>
    <t>书坑村</t>
    <phoneticPr fontId="4" type="noConversion"/>
  </si>
  <si>
    <t>竹洋村</t>
    <phoneticPr fontId="4" type="noConversion"/>
  </si>
  <si>
    <t>白渡村</t>
    <phoneticPr fontId="4" type="noConversion"/>
  </si>
  <si>
    <t>枚大村</t>
    <phoneticPr fontId="4" type="noConversion"/>
  </si>
  <si>
    <t xml:space="preserve">     经梅州市梅县区农业农村局和梅州市梅县区财政局审核，同意下列购机申请者享受补贴，现予公示，公示时间自2025年11月24日开始至2025年11月28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丙村镇人民政府，联系电话：0753--2858373。</t>
    <phoneticPr fontId="4" type="noConversion"/>
  </si>
  <si>
    <t xml:space="preserve">     经梅州市梅县区农业农村局和梅州市梅县区财政局审核，同意下列购机申请者享受补贴，现予公示，公示时间自2025年11月24日开始至2025年11月28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白渡镇人民政府，联系电话：0753--2679822。</t>
    <phoneticPr fontId="4" type="noConversion"/>
  </si>
  <si>
    <t>横石村</t>
    <phoneticPr fontId="4" type="noConversion"/>
  </si>
  <si>
    <t>人和村</t>
    <phoneticPr fontId="4" type="noConversion"/>
  </si>
  <si>
    <t>银竹村</t>
    <phoneticPr fontId="4" type="noConversion"/>
  </si>
  <si>
    <t xml:space="preserve">     经梅州市梅县区农业农村局和梅州市梅县区财政局审核，同意下列购机申请者享受补贴，现予公示，公示时间自2025年11月24日开始至2025年11月28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雁洋镇人民政府，联系电话：0753--2825240。</t>
    <phoneticPr fontId="4" type="noConversion"/>
  </si>
  <si>
    <t>鹧鸪村</t>
    <phoneticPr fontId="4" type="noConversion"/>
  </si>
  <si>
    <t>石楼村</t>
    <phoneticPr fontId="4" type="noConversion"/>
  </si>
  <si>
    <t xml:space="preserve">     经梅州市梅县区农业农村局和梅州市梅县区财政局审核，同意下列购机申请者享受补贴，现予公示，公示时间自2025年11月24日开始至2025年11月28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隆文镇人民政府，联系电话：0753--2733162。</t>
    <phoneticPr fontId="4" type="noConversion"/>
  </si>
  <si>
    <t>坑美村</t>
    <phoneticPr fontId="4" type="noConversion"/>
  </si>
  <si>
    <t xml:space="preserve">圩镇居委 </t>
    <phoneticPr fontId="4" type="noConversion"/>
  </si>
  <si>
    <t>梅州村</t>
    <phoneticPr fontId="4" type="noConversion"/>
  </si>
  <si>
    <t xml:space="preserve">     经梅州市梅县区农业农村局和梅州市梅县区财政局审核，同意下列购机申请者享受补贴，现予公示，公示时间自2025年11月24日开始至2025年11月28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桃尧镇人民政府，联系电话：0753--2723822。</t>
    <phoneticPr fontId="4" type="noConversion"/>
  </si>
  <si>
    <t>桃溪村</t>
    <phoneticPr fontId="4" type="noConversion"/>
  </si>
  <si>
    <t>螺江村</t>
    <phoneticPr fontId="4" type="noConversion"/>
  </si>
  <si>
    <t>4LZ-1.1LA</t>
    <phoneticPr fontId="4" type="noConversion"/>
  </si>
  <si>
    <t>11080(农机报废更新补贴）</t>
    <phoneticPr fontId="4" type="noConversion"/>
  </si>
  <si>
    <t xml:space="preserve">     经梅州市梅县区农业农村局和梅州市梅县区财政局审核，同意下列购机申请者享受补贴，现予公示，公示时间自2025年11月24日开始至2025年11月28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松源镇人民政府，联系电话：0753--2710201。</t>
    <phoneticPr fontId="4" type="noConversion"/>
  </si>
  <si>
    <t>新南村</t>
    <phoneticPr fontId="4" type="noConversion"/>
  </si>
  <si>
    <t>新南夺</t>
    <phoneticPr fontId="4" type="noConversion"/>
  </si>
  <si>
    <t>横坊村</t>
    <phoneticPr fontId="4" type="noConversion"/>
  </si>
  <si>
    <t>扬阁村</t>
    <phoneticPr fontId="4" type="noConversion"/>
  </si>
  <si>
    <t xml:space="preserve">     经梅州市梅县区农业农村局和梅州市梅县区财政局审核，同意下列购机申请者享受补贴，现予公示，公示时间自2025年11月24日开始至2025年11月28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松口镇人民政府，联系电话：0753--2765762。</t>
    <phoneticPr fontId="4" type="noConversion"/>
  </si>
  <si>
    <t>梅教村</t>
    <phoneticPr fontId="4" type="noConversion"/>
  </si>
  <si>
    <t>中畲村</t>
    <phoneticPr fontId="4" type="noConversion"/>
  </si>
  <si>
    <t>小黄村</t>
    <phoneticPr fontId="4" type="noConversion"/>
  </si>
  <si>
    <t>石盘村</t>
    <phoneticPr fontId="4" type="noConversion"/>
  </si>
  <si>
    <t>圩镇居委</t>
    <phoneticPr fontId="4" type="noConversion"/>
  </si>
  <si>
    <t>上井村</t>
    <phoneticPr fontId="4" type="noConversion"/>
  </si>
  <si>
    <t xml:space="preserve">     经梅州市梅县区农业农村局和梅州市梅县区财政局审核，同意下列购机申请者享受补贴，现予公示，公示时间自2025年11月24日开始至2025年11月28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梅南镇人民政府，联系电话：0753--2448023。</t>
    <phoneticPr fontId="4" type="noConversion"/>
  </si>
  <si>
    <t>官径村</t>
    <phoneticPr fontId="4" type="noConversion"/>
  </si>
  <si>
    <t>蓝田村</t>
    <phoneticPr fontId="4" type="noConversion"/>
  </si>
  <si>
    <t>龙岗村</t>
    <phoneticPr fontId="4" type="noConversion"/>
  </si>
  <si>
    <t xml:space="preserve">     经梅州市梅县区农业农村局和梅州市梅县区财政局审核，同意下列购机申请者享受补贴，现予公示，公示时间自2025年11月24日开始至2025年11月28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水车镇人民政府，联系电话：0753--2458144。</t>
    <phoneticPr fontId="4" type="noConversion"/>
  </si>
  <si>
    <t>小桑村</t>
    <phoneticPr fontId="4" type="noConversion"/>
  </si>
  <si>
    <t>鹅峰村</t>
    <phoneticPr fontId="4" type="noConversion"/>
  </si>
  <si>
    <t>安和村</t>
    <phoneticPr fontId="4" type="noConversion"/>
  </si>
  <si>
    <t xml:space="preserve">     经梅州市梅县区农业农村局和梅州市梅县区财政局审核，同意下列购机申请者享受补贴，现予公示，公示时间自2025年11月24日开始至2025年11月28日止。对下列申请者获得补贴有异议者，请书面和电话向梅州市梅县区农业农村局、梅州市梅县区财政局和所在乡镇反映。联系部门：梅州市梅县区农业农村局农机化办，联系地址：梅州市梅县区新县城新闻路3号，联系电话：0753—2563106，联系人：黄运珍；联系部门：梅州市梅县区财政局，联系电话：0753--2562929；联系部门：畲江镇人民政府，联系电话：0753--2481201。</t>
    <phoneticPr fontId="4" type="noConversion"/>
  </si>
  <si>
    <t>彰三村</t>
    <phoneticPr fontId="4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</si>
</sst>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22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2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49" fontId="8" fillId="0" borderId="0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opLeftCell="A3" workbookViewId="0">
      <selection activeCell="C11" sqref="C11"/>
    </sheetView>
  </sheetViews>
  <sheetFormatPr defaultRowHeight="14"/>
  <cols>
    <col min="2" max="2" width="14.81640625" customWidth="1"/>
    <col min="8" max="8" width="55.81640625" customWidth="1"/>
  </cols>
  <sheetData>
    <row r="1" spans="1:8" ht="51.5" customHeight="1">
      <c r="A1" s="7" t="s">
        <v>93</v>
      </c>
      <c r="B1" s="1"/>
      <c r="C1" s="1"/>
      <c r="D1" s="1"/>
      <c r="E1" s="1"/>
      <c r="F1" s="1"/>
      <c r="G1" s="1"/>
      <c r="H1" s="1"/>
    </row>
    <row r="2" spans="1:8" ht="122" customHeight="1">
      <c r="A2" s="2" t="s">
        <v>13</v>
      </c>
      <c r="B2" s="2"/>
      <c r="C2" s="2"/>
      <c r="D2" s="2"/>
      <c r="E2" s="2"/>
      <c r="F2" s="2"/>
      <c r="G2" s="2"/>
      <c r="H2" s="2"/>
    </row>
    <row r="3" spans="1:8" ht="15">
      <c r="A3" s="3" t="s">
        <v>14</v>
      </c>
      <c r="B3" s="3"/>
      <c r="C3" s="3"/>
      <c r="D3" s="3"/>
      <c r="E3" s="3"/>
      <c r="F3" s="3"/>
      <c r="G3" s="3"/>
      <c r="H3" s="3"/>
    </row>
    <row r="4" spans="1:8" ht="17.5">
      <c r="A4" s="10" t="s">
        <v>142</v>
      </c>
      <c r="B4" s="4"/>
      <c r="C4" s="4"/>
      <c r="D4" s="4"/>
      <c r="E4" s="4"/>
      <c r="F4" s="4"/>
      <c r="G4" s="4"/>
      <c r="H4" s="4"/>
    </row>
    <row r="5" spans="1:8" ht="52.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8" s="14" customFormat="1" ht="33" customHeight="1">
      <c r="A6" s="12">
        <v>1</v>
      </c>
      <c r="B6" s="12" t="s">
        <v>16</v>
      </c>
      <c r="C6" s="12" t="s">
        <v>8</v>
      </c>
      <c r="D6" s="13" t="s">
        <v>156</v>
      </c>
      <c r="E6" s="12" t="s">
        <v>9</v>
      </c>
      <c r="F6" s="12" t="s">
        <v>17</v>
      </c>
      <c r="G6" s="12">
        <v>1</v>
      </c>
      <c r="H6" s="12">
        <v>640</v>
      </c>
    </row>
    <row r="7" spans="1:8" s="14" customFormat="1" ht="33" customHeight="1">
      <c r="A7" s="12">
        <v>2</v>
      </c>
      <c r="B7" s="12" t="s">
        <v>18</v>
      </c>
      <c r="C7" s="12" t="s">
        <v>8</v>
      </c>
      <c r="D7" s="13" t="s">
        <v>157</v>
      </c>
      <c r="E7" s="12" t="s">
        <v>9</v>
      </c>
      <c r="F7" s="12" t="s">
        <v>19</v>
      </c>
      <c r="G7" s="12">
        <v>1</v>
      </c>
      <c r="H7" s="12">
        <v>590</v>
      </c>
    </row>
    <row r="8" spans="1:8" s="14" customFormat="1" ht="33" customHeight="1">
      <c r="A8" s="12">
        <v>3</v>
      </c>
      <c r="B8" s="12" t="s">
        <v>20</v>
      </c>
      <c r="C8" s="12" t="s">
        <v>8</v>
      </c>
      <c r="D8" s="13" t="s">
        <v>158</v>
      </c>
      <c r="E8" s="12" t="s">
        <v>9</v>
      </c>
      <c r="F8" s="12" t="s">
        <v>11</v>
      </c>
      <c r="G8" s="12">
        <v>1</v>
      </c>
      <c r="H8" s="12">
        <v>640</v>
      </c>
    </row>
    <row r="9" spans="1:8" s="14" customFormat="1" ht="33" customHeight="1">
      <c r="A9" s="12">
        <v>4</v>
      </c>
      <c r="B9" s="12" t="s">
        <v>21</v>
      </c>
      <c r="C9" s="12" t="s">
        <v>8</v>
      </c>
      <c r="D9" s="13" t="s">
        <v>159</v>
      </c>
      <c r="E9" s="12" t="s">
        <v>9</v>
      </c>
      <c r="F9" s="12" t="s">
        <v>10</v>
      </c>
      <c r="G9" s="12">
        <v>1</v>
      </c>
      <c r="H9" s="12">
        <v>640</v>
      </c>
    </row>
    <row r="10" spans="1:8" s="14" customFormat="1" ht="33" customHeight="1">
      <c r="A10" s="12">
        <v>5</v>
      </c>
      <c r="B10" s="12" t="s">
        <v>22</v>
      </c>
      <c r="C10" s="12" t="s">
        <v>8</v>
      </c>
      <c r="D10" s="13" t="s">
        <v>160</v>
      </c>
      <c r="E10" s="12" t="s">
        <v>9</v>
      </c>
      <c r="F10" s="12" t="s">
        <v>10</v>
      </c>
      <c r="G10" s="12">
        <v>1</v>
      </c>
      <c r="H10" s="12">
        <v>640</v>
      </c>
    </row>
    <row r="11" spans="1:8" s="14" customFormat="1" ht="33" customHeight="1">
      <c r="A11" s="12">
        <v>6</v>
      </c>
      <c r="B11" s="13" t="s">
        <v>161</v>
      </c>
      <c r="C11" s="13" t="s">
        <v>162</v>
      </c>
      <c r="D11" s="13" t="s">
        <v>160</v>
      </c>
      <c r="E11" s="13" t="s">
        <v>163</v>
      </c>
      <c r="F11" s="12" t="s">
        <v>164</v>
      </c>
      <c r="G11" s="12">
        <v>1</v>
      </c>
      <c r="H11" s="12" t="s">
        <v>165</v>
      </c>
    </row>
    <row r="12" spans="1:8" s="14" customFormat="1" ht="33" customHeight="1">
      <c r="A12" s="12" t="s">
        <v>12</v>
      </c>
      <c r="B12" s="12"/>
      <c r="C12" s="12"/>
      <c r="D12" s="12"/>
      <c r="E12" s="12"/>
      <c r="F12" s="12"/>
      <c r="G12" s="12">
        <f>SUM(G6:G11)</f>
        <v>6</v>
      </c>
      <c r="H12" s="12">
        <v>20140</v>
      </c>
    </row>
  </sheetData>
  <mergeCells count="4">
    <mergeCell ref="A1:H1"/>
    <mergeCell ref="A2:H2"/>
    <mergeCell ref="A3:H3"/>
    <mergeCell ref="A4:H4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1"/>
  <sheetViews>
    <sheetView topLeftCell="A8" workbookViewId="0">
      <selection sqref="A1:H11"/>
    </sheetView>
  </sheetViews>
  <sheetFormatPr defaultRowHeight="14"/>
  <cols>
    <col min="2" max="2" width="12.36328125" customWidth="1"/>
    <col min="5" max="5" width="18.1796875" customWidth="1"/>
    <col min="6" max="6" width="11.453125" customWidth="1"/>
    <col min="8" max="8" width="56.26953125" customWidth="1"/>
  </cols>
  <sheetData>
    <row r="1" spans="1:8" ht="27.5">
      <c r="A1" s="7" t="s">
        <v>93</v>
      </c>
      <c r="B1" s="7"/>
      <c r="C1" s="7"/>
      <c r="D1" s="7"/>
      <c r="E1" s="7"/>
      <c r="F1" s="7"/>
      <c r="G1" s="7"/>
      <c r="H1" s="7"/>
    </row>
    <row r="2" spans="1:8" ht="116.5" customHeight="1">
      <c r="A2" s="8" t="s">
        <v>186</v>
      </c>
      <c r="B2" s="8"/>
      <c r="C2" s="8"/>
      <c r="D2" s="8"/>
      <c r="E2" s="8"/>
      <c r="F2" s="8"/>
      <c r="G2" s="8"/>
      <c r="H2" s="8"/>
    </row>
    <row r="3" spans="1:8" ht="15">
      <c r="A3" s="9" t="s">
        <v>14</v>
      </c>
      <c r="B3" s="9"/>
      <c r="C3" s="9"/>
      <c r="D3" s="9"/>
      <c r="E3" s="9"/>
      <c r="F3" s="9"/>
      <c r="G3" s="9"/>
      <c r="H3" s="9"/>
    </row>
    <row r="4" spans="1:8" ht="17.5">
      <c r="A4" s="4" t="s">
        <v>15</v>
      </c>
      <c r="B4" s="4"/>
      <c r="C4" s="4"/>
      <c r="D4" s="4"/>
      <c r="E4" s="4"/>
      <c r="F4" s="4"/>
      <c r="G4" s="4"/>
      <c r="H4" s="4"/>
    </row>
    <row r="5" spans="1:8" ht="52.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8" ht="42">
      <c r="A6" s="13">
        <v>1</v>
      </c>
      <c r="B6" s="13" t="s">
        <v>99</v>
      </c>
      <c r="C6" s="13" t="s">
        <v>100</v>
      </c>
      <c r="D6" s="13" t="s">
        <v>187</v>
      </c>
      <c r="E6" s="13" t="s">
        <v>101</v>
      </c>
      <c r="F6" s="13" t="s">
        <v>102</v>
      </c>
      <c r="G6" s="13">
        <v>1</v>
      </c>
      <c r="H6" s="13">
        <v>9100</v>
      </c>
    </row>
    <row r="7" spans="1:8" ht="52.5" customHeight="1">
      <c r="A7" s="13">
        <v>2</v>
      </c>
      <c r="B7" s="13" t="s">
        <v>103</v>
      </c>
      <c r="C7" s="13" t="s">
        <v>100</v>
      </c>
      <c r="D7" s="13" t="s">
        <v>188</v>
      </c>
      <c r="E7" s="13" t="s">
        <v>87</v>
      </c>
      <c r="F7" s="13" t="s">
        <v>104</v>
      </c>
      <c r="G7" s="13">
        <v>1</v>
      </c>
      <c r="H7" s="13">
        <v>14400</v>
      </c>
    </row>
    <row r="8" spans="1:8" ht="70">
      <c r="A8" s="13">
        <v>3</v>
      </c>
      <c r="B8" s="13" t="s">
        <v>103</v>
      </c>
      <c r="C8" s="13" t="s">
        <v>100</v>
      </c>
      <c r="D8" s="13" t="s">
        <v>188</v>
      </c>
      <c r="E8" s="13" t="s">
        <v>87</v>
      </c>
      <c r="F8" s="13" t="s">
        <v>105</v>
      </c>
      <c r="G8" s="13">
        <v>1</v>
      </c>
      <c r="H8" s="13">
        <v>14400</v>
      </c>
    </row>
    <row r="9" spans="1:8" ht="28">
      <c r="A9" s="13">
        <v>4</v>
      </c>
      <c r="B9" s="13" t="s">
        <v>106</v>
      </c>
      <c r="C9" s="13" t="s">
        <v>100</v>
      </c>
      <c r="D9" s="13" t="s">
        <v>188</v>
      </c>
      <c r="E9" s="13" t="s">
        <v>54</v>
      </c>
      <c r="F9" s="13" t="s">
        <v>55</v>
      </c>
      <c r="G9" s="13">
        <v>2</v>
      </c>
      <c r="H9" s="13">
        <v>1340</v>
      </c>
    </row>
    <row r="10" spans="1:8" ht="42">
      <c r="A10" s="13">
        <v>5</v>
      </c>
      <c r="B10" s="13" t="s">
        <v>99</v>
      </c>
      <c r="C10" s="13" t="s">
        <v>100</v>
      </c>
      <c r="D10" s="13" t="s">
        <v>187</v>
      </c>
      <c r="E10" s="13" t="s">
        <v>101</v>
      </c>
      <c r="F10" s="13" t="s">
        <v>189</v>
      </c>
      <c r="G10" s="13">
        <v>1</v>
      </c>
      <c r="H10" s="13" t="s">
        <v>190</v>
      </c>
    </row>
    <row r="11" spans="1:8" ht="25.5" customHeight="1">
      <c r="A11" s="13" t="s">
        <v>12</v>
      </c>
      <c r="B11" s="13"/>
      <c r="C11" s="13"/>
      <c r="D11" s="13"/>
      <c r="E11" s="13"/>
      <c r="F11" s="13"/>
      <c r="G11" s="13">
        <f>SUM(G6:G10)</f>
        <v>6</v>
      </c>
      <c r="H11" s="13">
        <v>50320</v>
      </c>
    </row>
  </sheetData>
  <mergeCells count="4">
    <mergeCell ref="A1:H1"/>
    <mergeCell ref="A2:H2"/>
    <mergeCell ref="A3:H3"/>
    <mergeCell ref="A4:H4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1"/>
  <sheetViews>
    <sheetView topLeftCell="A3" workbookViewId="0">
      <selection sqref="A1:H11"/>
    </sheetView>
  </sheetViews>
  <sheetFormatPr defaultRowHeight="14"/>
  <cols>
    <col min="2" max="2" width="12" customWidth="1"/>
    <col min="5" max="5" width="12.26953125" customWidth="1"/>
    <col min="6" max="6" width="14.36328125" customWidth="1"/>
    <col min="8" max="8" width="56.81640625" customWidth="1"/>
  </cols>
  <sheetData>
    <row r="1" spans="1:8" ht="27.5">
      <c r="A1" s="7" t="s">
        <v>93</v>
      </c>
      <c r="B1" s="7"/>
      <c r="C1" s="7"/>
      <c r="D1" s="7"/>
      <c r="E1" s="7"/>
      <c r="F1" s="7"/>
      <c r="G1" s="7"/>
      <c r="H1" s="7"/>
    </row>
    <row r="2" spans="1:8" ht="111" customHeight="1">
      <c r="A2" s="8" t="s">
        <v>191</v>
      </c>
      <c r="B2" s="8"/>
      <c r="C2" s="8"/>
      <c r="D2" s="8"/>
      <c r="E2" s="8"/>
      <c r="F2" s="8"/>
      <c r="G2" s="8"/>
      <c r="H2" s="8"/>
    </row>
    <row r="3" spans="1:8" ht="15">
      <c r="A3" s="9" t="s">
        <v>14</v>
      </c>
      <c r="B3" s="9"/>
      <c r="C3" s="9"/>
      <c r="D3" s="9"/>
      <c r="E3" s="9"/>
      <c r="F3" s="9"/>
      <c r="G3" s="9"/>
      <c r="H3" s="9"/>
    </row>
    <row r="4" spans="1:8" ht="17.5">
      <c r="A4" s="4" t="s">
        <v>15</v>
      </c>
      <c r="B4" s="4"/>
      <c r="C4" s="4"/>
      <c r="D4" s="4"/>
      <c r="E4" s="4"/>
      <c r="F4" s="4"/>
      <c r="G4" s="4"/>
      <c r="H4" s="4"/>
    </row>
    <row r="5" spans="1:8" ht="52.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8" ht="35" customHeight="1">
      <c r="A6" s="13">
        <v>1</v>
      </c>
      <c r="B6" s="13" t="s">
        <v>107</v>
      </c>
      <c r="C6" s="13" t="s">
        <v>108</v>
      </c>
      <c r="D6" s="13" t="s">
        <v>192</v>
      </c>
      <c r="E6" s="13" t="s">
        <v>57</v>
      </c>
      <c r="F6" s="13" t="s">
        <v>109</v>
      </c>
      <c r="G6" s="13">
        <v>1</v>
      </c>
      <c r="H6" s="13">
        <v>5800</v>
      </c>
    </row>
    <row r="7" spans="1:8" ht="35" customHeight="1">
      <c r="A7" s="13">
        <v>2</v>
      </c>
      <c r="B7" s="13" t="s">
        <v>110</v>
      </c>
      <c r="C7" s="13" t="s">
        <v>108</v>
      </c>
      <c r="D7" s="13" t="s">
        <v>192</v>
      </c>
      <c r="E7" s="13" t="s">
        <v>57</v>
      </c>
      <c r="F7" s="13" t="s">
        <v>109</v>
      </c>
      <c r="G7" s="13">
        <v>1</v>
      </c>
      <c r="H7" s="13">
        <v>5800</v>
      </c>
    </row>
    <row r="8" spans="1:8" ht="35" customHeight="1">
      <c r="A8" s="13">
        <v>3</v>
      </c>
      <c r="B8" s="13" t="s">
        <v>111</v>
      </c>
      <c r="C8" s="13" t="s">
        <v>108</v>
      </c>
      <c r="D8" s="13" t="s">
        <v>193</v>
      </c>
      <c r="E8" s="13" t="s">
        <v>101</v>
      </c>
      <c r="F8" s="13" t="s">
        <v>112</v>
      </c>
      <c r="G8" s="13">
        <v>1</v>
      </c>
      <c r="H8" s="13">
        <v>7400</v>
      </c>
    </row>
    <row r="9" spans="1:8" ht="35" customHeight="1">
      <c r="A9" s="13">
        <v>4</v>
      </c>
      <c r="B9" s="13" t="s">
        <v>113</v>
      </c>
      <c r="C9" s="13" t="s">
        <v>108</v>
      </c>
      <c r="D9" s="13" t="s">
        <v>194</v>
      </c>
      <c r="E9" s="13" t="s">
        <v>9</v>
      </c>
      <c r="F9" s="13" t="s">
        <v>17</v>
      </c>
      <c r="G9" s="13">
        <v>2</v>
      </c>
      <c r="H9" s="13">
        <v>1280</v>
      </c>
    </row>
    <row r="10" spans="1:8" ht="35" customHeight="1">
      <c r="A10" s="13">
        <v>5</v>
      </c>
      <c r="B10" s="13" t="s">
        <v>114</v>
      </c>
      <c r="C10" s="13" t="s">
        <v>108</v>
      </c>
      <c r="D10" s="13" t="s">
        <v>195</v>
      </c>
      <c r="E10" s="13" t="s">
        <v>31</v>
      </c>
      <c r="F10" s="13" t="s">
        <v>35</v>
      </c>
      <c r="G10" s="13">
        <v>1</v>
      </c>
      <c r="H10" s="13">
        <v>780</v>
      </c>
    </row>
    <row r="11" spans="1:8" ht="35" customHeight="1">
      <c r="A11" s="13" t="s">
        <v>12</v>
      </c>
      <c r="B11" s="13"/>
      <c r="C11" s="13"/>
      <c r="D11" s="13"/>
      <c r="E11" s="13"/>
      <c r="F11" s="13"/>
      <c r="G11" s="13">
        <f>SUM(G6:G10)</f>
        <v>6</v>
      </c>
      <c r="H11" s="13">
        <f>SUM(H6:H10)</f>
        <v>21060</v>
      </c>
    </row>
  </sheetData>
  <mergeCells count="4">
    <mergeCell ref="A1:H1"/>
    <mergeCell ref="A2:H2"/>
    <mergeCell ref="A3:H3"/>
    <mergeCell ref="A4:H4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sqref="A1:H16"/>
    </sheetView>
  </sheetViews>
  <sheetFormatPr defaultRowHeight="14"/>
  <cols>
    <col min="2" max="2" width="11.1796875" customWidth="1"/>
    <col min="5" max="5" width="13.1796875" customWidth="1"/>
    <col min="6" max="6" width="11.90625" customWidth="1"/>
    <col min="8" max="8" width="59.7265625" customWidth="1"/>
  </cols>
  <sheetData>
    <row r="1" spans="1:8" ht="27.5">
      <c r="A1" s="7" t="s">
        <v>93</v>
      </c>
      <c r="B1" s="7"/>
      <c r="C1" s="7"/>
      <c r="D1" s="7"/>
      <c r="E1" s="7"/>
      <c r="F1" s="7"/>
      <c r="G1" s="7"/>
      <c r="H1" s="7"/>
    </row>
    <row r="2" spans="1:8" ht="98" customHeight="1">
      <c r="A2" s="8" t="s">
        <v>196</v>
      </c>
      <c r="B2" s="8"/>
      <c r="C2" s="8"/>
      <c r="D2" s="8"/>
      <c r="E2" s="8"/>
      <c r="F2" s="8"/>
      <c r="G2" s="8"/>
      <c r="H2" s="8"/>
    </row>
    <row r="3" spans="1:8" ht="15">
      <c r="A3" s="9" t="s">
        <v>14</v>
      </c>
      <c r="B3" s="9"/>
      <c r="C3" s="9"/>
      <c r="D3" s="9"/>
      <c r="E3" s="9"/>
      <c r="F3" s="9"/>
      <c r="G3" s="9"/>
      <c r="H3" s="9"/>
    </row>
    <row r="4" spans="1:8" ht="17.5">
      <c r="A4" s="4" t="s">
        <v>15</v>
      </c>
      <c r="B4" s="4"/>
      <c r="C4" s="4"/>
      <c r="D4" s="4"/>
      <c r="E4" s="4"/>
      <c r="F4" s="4"/>
      <c r="G4" s="4"/>
      <c r="H4" s="4"/>
    </row>
    <row r="5" spans="1:8" ht="52.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8" ht="32" customHeight="1">
      <c r="A6" s="13">
        <v>1</v>
      </c>
      <c r="B6" s="13" t="s">
        <v>115</v>
      </c>
      <c r="C6" s="13" t="s">
        <v>116</v>
      </c>
      <c r="D6" s="13" t="s">
        <v>197</v>
      </c>
      <c r="E6" s="13" t="s">
        <v>75</v>
      </c>
      <c r="F6" s="13" t="s">
        <v>117</v>
      </c>
      <c r="G6" s="13">
        <v>1</v>
      </c>
      <c r="H6" s="13">
        <v>11500</v>
      </c>
    </row>
    <row r="7" spans="1:8" ht="56">
      <c r="A7" s="13">
        <v>2</v>
      </c>
      <c r="B7" s="13" t="s">
        <v>118</v>
      </c>
      <c r="C7" s="13" t="s">
        <v>116</v>
      </c>
      <c r="D7" s="13" t="s">
        <v>198</v>
      </c>
      <c r="E7" s="13" t="s">
        <v>87</v>
      </c>
      <c r="F7" s="13" t="s">
        <v>119</v>
      </c>
      <c r="G7" s="13">
        <v>1</v>
      </c>
      <c r="H7" s="13">
        <v>14400</v>
      </c>
    </row>
    <row r="8" spans="1:8" ht="56">
      <c r="A8" s="13">
        <v>3</v>
      </c>
      <c r="B8" s="13" t="s">
        <v>118</v>
      </c>
      <c r="C8" s="13" t="s">
        <v>116</v>
      </c>
      <c r="D8" s="13" t="s">
        <v>198</v>
      </c>
      <c r="E8" s="13" t="s">
        <v>87</v>
      </c>
      <c r="F8" s="13" t="s">
        <v>119</v>
      </c>
      <c r="G8" s="13">
        <v>1</v>
      </c>
      <c r="H8" s="13">
        <v>14400</v>
      </c>
    </row>
    <row r="9" spans="1:8" ht="56">
      <c r="A9" s="13">
        <v>4</v>
      </c>
      <c r="B9" s="13" t="s">
        <v>120</v>
      </c>
      <c r="C9" s="13" t="s">
        <v>116</v>
      </c>
      <c r="D9" s="13" t="s">
        <v>199</v>
      </c>
      <c r="E9" s="13" t="s">
        <v>87</v>
      </c>
      <c r="F9" s="13" t="s">
        <v>104</v>
      </c>
      <c r="G9" s="13">
        <v>1</v>
      </c>
      <c r="H9" s="13">
        <v>14400</v>
      </c>
    </row>
    <row r="10" spans="1:8" ht="56">
      <c r="A10" s="13">
        <v>5</v>
      </c>
      <c r="B10" s="13" t="s">
        <v>121</v>
      </c>
      <c r="C10" s="13" t="s">
        <v>116</v>
      </c>
      <c r="D10" s="13" t="s">
        <v>200</v>
      </c>
      <c r="E10" s="13" t="s">
        <v>87</v>
      </c>
      <c r="F10" s="13" t="s">
        <v>105</v>
      </c>
      <c r="G10" s="13">
        <v>1</v>
      </c>
      <c r="H10" s="13">
        <v>14400</v>
      </c>
    </row>
    <row r="11" spans="1:8" ht="56">
      <c r="A11" s="13">
        <v>6</v>
      </c>
      <c r="B11" s="13" t="s">
        <v>121</v>
      </c>
      <c r="C11" s="13" t="s">
        <v>116</v>
      </c>
      <c r="D11" s="13" t="s">
        <v>200</v>
      </c>
      <c r="E11" s="13" t="s">
        <v>87</v>
      </c>
      <c r="F11" s="13" t="s">
        <v>105</v>
      </c>
      <c r="G11" s="13">
        <v>1</v>
      </c>
      <c r="H11" s="13">
        <v>14400</v>
      </c>
    </row>
    <row r="12" spans="1:8" ht="56">
      <c r="A12" s="13">
        <v>7</v>
      </c>
      <c r="B12" s="13" t="s">
        <v>120</v>
      </c>
      <c r="C12" s="13" t="s">
        <v>116</v>
      </c>
      <c r="D12" s="13" t="s">
        <v>199</v>
      </c>
      <c r="E12" s="13" t="s">
        <v>87</v>
      </c>
      <c r="F12" s="13" t="s">
        <v>104</v>
      </c>
      <c r="G12" s="13">
        <v>1</v>
      </c>
      <c r="H12" s="13">
        <v>14400</v>
      </c>
    </row>
    <row r="13" spans="1:8" ht="32" customHeight="1">
      <c r="A13" s="13">
        <v>8</v>
      </c>
      <c r="B13" s="13" t="s">
        <v>122</v>
      </c>
      <c r="C13" s="13" t="s">
        <v>116</v>
      </c>
      <c r="D13" s="13" t="s">
        <v>201</v>
      </c>
      <c r="E13" s="13" t="s">
        <v>9</v>
      </c>
      <c r="F13" s="13" t="s">
        <v>10</v>
      </c>
      <c r="G13" s="13">
        <v>1</v>
      </c>
      <c r="H13" s="13">
        <v>640</v>
      </c>
    </row>
    <row r="14" spans="1:8" ht="32" customHeight="1">
      <c r="A14" s="13">
        <v>9</v>
      </c>
      <c r="B14" s="13" t="s">
        <v>123</v>
      </c>
      <c r="C14" s="13" t="s">
        <v>116</v>
      </c>
      <c r="D14" s="13" t="s">
        <v>202</v>
      </c>
      <c r="E14" s="13" t="s">
        <v>9</v>
      </c>
      <c r="F14" s="13" t="s">
        <v>10</v>
      </c>
      <c r="G14" s="13">
        <v>1</v>
      </c>
      <c r="H14" s="13">
        <v>640</v>
      </c>
    </row>
    <row r="15" spans="1:8" ht="32" customHeight="1">
      <c r="A15" s="13">
        <v>10</v>
      </c>
      <c r="B15" s="13" t="s">
        <v>115</v>
      </c>
      <c r="C15" s="13" t="s">
        <v>116</v>
      </c>
      <c r="D15" s="13" t="s">
        <v>197</v>
      </c>
      <c r="E15" s="13" t="s">
        <v>47</v>
      </c>
      <c r="F15" s="13" t="s">
        <v>124</v>
      </c>
      <c r="G15" s="13">
        <v>1</v>
      </c>
      <c r="H15" s="13">
        <v>7700</v>
      </c>
    </row>
    <row r="16" spans="1:8" ht="32" customHeight="1">
      <c r="A16" s="13" t="s">
        <v>12</v>
      </c>
      <c r="B16" s="13"/>
      <c r="C16" s="13"/>
      <c r="D16" s="13"/>
      <c r="E16" s="13"/>
      <c r="F16" s="13"/>
      <c r="G16" s="13">
        <f>SUM(G6:G15)</f>
        <v>10</v>
      </c>
      <c r="H16" s="13">
        <f>SUM(H6:H15)</f>
        <v>106880</v>
      </c>
    </row>
    <row r="17" spans="1:8">
      <c r="A17" s="6"/>
      <c r="B17" s="6"/>
      <c r="C17" s="6"/>
      <c r="D17" s="6"/>
      <c r="E17" s="6"/>
      <c r="F17" s="6"/>
      <c r="G17" s="6"/>
      <c r="H17" s="6"/>
    </row>
  </sheetData>
  <mergeCells count="4">
    <mergeCell ref="A1:H1"/>
    <mergeCell ref="A2:H2"/>
    <mergeCell ref="A3:H3"/>
    <mergeCell ref="A4:H4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0"/>
  <sheetViews>
    <sheetView topLeftCell="A3" workbookViewId="0">
      <selection sqref="A1:H10"/>
    </sheetView>
  </sheetViews>
  <sheetFormatPr defaultRowHeight="14"/>
  <cols>
    <col min="2" max="2" width="13.26953125" customWidth="1"/>
    <col min="5" max="5" width="12" customWidth="1"/>
    <col min="6" max="6" width="11.1796875" customWidth="1"/>
    <col min="8" max="8" width="57" customWidth="1"/>
  </cols>
  <sheetData>
    <row r="1" spans="1:8" ht="27.5">
      <c r="A1" s="7" t="s">
        <v>93</v>
      </c>
      <c r="B1" s="7"/>
      <c r="C1" s="7"/>
      <c r="D1" s="7"/>
      <c r="E1" s="7"/>
      <c r="F1" s="7"/>
      <c r="G1" s="7"/>
      <c r="H1" s="7"/>
    </row>
    <row r="2" spans="1:8" ht="111.5" customHeight="1">
      <c r="A2" s="8" t="s">
        <v>203</v>
      </c>
      <c r="B2" s="8"/>
      <c r="C2" s="8"/>
      <c r="D2" s="8"/>
      <c r="E2" s="8"/>
      <c r="F2" s="8"/>
      <c r="G2" s="8"/>
      <c r="H2" s="8"/>
    </row>
    <row r="3" spans="1:8" ht="15">
      <c r="A3" s="9" t="s">
        <v>14</v>
      </c>
      <c r="B3" s="9"/>
      <c r="C3" s="9"/>
      <c r="D3" s="9"/>
      <c r="E3" s="9"/>
      <c r="F3" s="9"/>
      <c r="G3" s="9"/>
      <c r="H3" s="9"/>
    </row>
    <row r="4" spans="1:8" ht="17.5">
      <c r="A4" s="4" t="s">
        <v>15</v>
      </c>
      <c r="B4" s="4"/>
      <c r="C4" s="4"/>
      <c r="D4" s="4"/>
      <c r="E4" s="4"/>
      <c r="F4" s="4"/>
      <c r="G4" s="4"/>
      <c r="H4" s="4"/>
    </row>
    <row r="5" spans="1:8" ht="52.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8" ht="40" customHeight="1">
      <c r="A6" s="13">
        <v>1</v>
      </c>
      <c r="B6" s="13" t="s">
        <v>125</v>
      </c>
      <c r="C6" s="13" t="s">
        <v>126</v>
      </c>
      <c r="D6" s="13" t="s">
        <v>204</v>
      </c>
      <c r="E6" s="13" t="s">
        <v>9</v>
      </c>
      <c r="F6" s="13" t="s">
        <v>50</v>
      </c>
      <c r="G6" s="13">
        <v>1</v>
      </c>
      <c r="H6" s="13">
        <v>640</v>
      </c>
    </row>
    <row r="7" spans="1:8" ht="40" customHeight="1">
      <c r="A7" s="13">
        <v>2</v>
      </c>
      <c r="B7" s="13" t="s">
        <v>127</v>
      </c>
      <c r="C7" s="13" t="s">
        <v>126</v>
      </c>
      <c r="D7" s="13" t="s">
        <v>205</v>
      </c>
      <c r="E7" s="13" t="s">
        <v>9</v>
      </c>
      <c r="F7" s="13" t="s">
        <v>50</v>
      </c>
      <c r="G7" s="13">
        <v>1</v>
      </c>
      <c r="H7" s="13">
        <v>640</v>
      </c>
    </row>
    <row r="8" spans="1:8" ht="40" customHeight="1">
      <c r="A8" s="13">
        <v>3</v>
      </c>
      <c r="B8" s="13" t="s">
        <v>128</v>
      </c>
      <c r="C8" s="13" t="s">
        <v>126</v>
      </c>
      <c r="D8" s="13" t="s">
        <v>206</v>
      </c>
      <c r="E8" s="13" t="s">
        <v>9</v>
      </c>
      <c r="F8" s="13" t="s">
        <v>129</v>
      </c>
      <c r="G8" s="13">
        <v>1</v>
      </c>
      <c r="H8" s="13">
        <v>640</v>
      </c>
    </row>
    <row r="9" spans="1:8" ht="40" customHeight="1">
      <c r="A9" s="13">
        <v>4</v>
      </c>
      <c r="B9" s="13" t="s">
        <v>130</v>
      </c>
      <c r="C9" s="13" t="s">
        <v>126</v>
      </c>
      <c r="D9" s="13" t="s">
        <v>206</v>
      </c>
      <c r="E9" s="13" t="s">
        <v>9</v>
      </c>
      <c r="F9" s="13" t="s">
        <v>10</v>
      </c>
      <c r="G9" s="13">
        <v>1</v>
      </c>
      <c r="H9" s="13">
        <v>640</v>
      </c>
    </row>
    <row r="10" spans="1:8" ht="40" customHeight="1">
      <c r="A10" s="13" t="s">
        <v>12</v>
      </c>
      <c r="B10" s="13"/>
      <c r="C10" s="13"/>
      <c r="D10" s="13"/>
      <c r="E10" s="13"/>
      <c r="F10" s="13"/>
      <c r="G10" s="13">
        <f>SUM(G6:G9)</f>
        <v>4</v>
      </c>
      <c r="H10" s="13">
        <f>SUM(H6:H9)</f>
        <v>2560</v>
      </c>
    </row>
  </sheetData>
  <mergeCells count="4">
    <mergeCell ref="A1:H1"/>
    <mergeCell ref="A2:H2"/>
    <mergeCell ref="A3:H3"/>
    <mergeCell ref="A4:H4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0"/>
  <sheetViews>
    <sheetView topLeftCell="A3" workbookViewId="0">
      <selection sqref="A1:H10"/>
    </sheetView>
  </sheetViews>
  <sheetFormatPr defaultRowHeight="14"/>
  <cols>
    <col min="2" max="2" width="14.90625" customWidth="1"/>
    <col min="5" max="5" width="11.81640625" customWidth="1"/>
    <col min="6" max="6" width="12" customWidth="1"/>
    <col min="8" max="8" width="59.36328125" customWidth="1"/>
  </cols>
  <sheetData>
    <row r="1" spans="1:8" ht="27.5">
      <c r="A1" s="7" t="s">
        <v>93</v>
      </c>
      <c r="B1" s="7"/>
      <c r="C1" s="7"/>
      <c r="D1" s="7"/>
      <c r="E1" s="7"/>
      <c r="F1" s="7"/>
      <c r="G1" s="7"/>
      <c r="H1" s="7"/>
    </row>
    <row r="2" spans="1:8" ht="98" customHeight="1">
      <c r="A2" s="8" t="s">
        <v>207</v>
      </c>
      <c r="B2" s="8"/>
      <c r="C2" s="8"/>
      <c r="D2" s="8"/>
      <c r="E2" s="8"/>
      <c r="F2" s="8"/>
      <c r="G2" s="8"/>
      <c r="H2" s="8"/>
    </row>
    <row r="3" spans="1:8" ht="15">
      <c r="A3" s="9" t="s">
        <v>14</v>
      </c>
      <c r="B3" s="9"/>
      <c r="C3" s="9"/>
      <c r="D3" s="9"/>
      <c r="E3" s="9"/>
      <c r="F3" s="9"/>
      <c r="G3" s="9"/>
      <c r="H3" s="9"/>
    </row>
    <row r="4" spans="1:8" ht="17.5">
      <c r="A4" s="4" t="s">
        <v>15</v>
      </c>
      <c r="B4" s="4"/>
      <c r="C4" s="4"/>
      <c r="D4" s="4"/>
      <c r="E4" s="4"/>
      <c r="F4" s="4"/>
      <c r="G4" s="4"/>
      <c r="H4" s="4"/>
    </row>
    <row r="5" spans="1:8" ht="52.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8" ht="40" customHeight="1">
      <c r="A6" s="13">
        <v>1</v>
      </c>
      <c r="B6" s="13" t="s">
        <v>131</v>
      </c>
      <c r="C6" s="13" t="s">
        <v>132</v>
      </c>
      <c r="D6" s="13" t="s">
        <v>208</v>
      </c>
      <c r="E6" s="13" t="s">
        <v>9</v>
      </c>
      <c r="F6" s="13" t="s">
        <v>11</v>
      </c>
      <c r="G6" s="13">
        <v>1</v>
      </c>
      <c r="H6" s="13">
        <v>640</v>
      </c>
    </row>
    <row r="7" spans="1:8" ht="40" customHeight="1">
      <c r="A7" s="13">
        <v>2</v>
      </c>
      <c r="B7" s="13" t="s">
        <v>133</v>
      </c>
      <c r="C7" s="13" t="s">
        <v>132</v>
      </c>
      <c r="D7" s="13" t="s">
        <v>209</v>
      </c>
      <c r="E7" s="13" t="s">
        <v>9</v>
      </c>
      <c r="F7" s="13" t="s">
        <v>10</v>
      </c>
      <c r="G7" s="13">
        <v>1</v>
      </c>
      <c r="H7" s="13">
        <v>640</v>
      </c>
    </row>
    <row r="8" spans="1:8" ht="40" customHeight="1">
      <c r="A8" s="13">
        <v>3</v>
      </c>
      <c r="B8" s="13" t="s">
        <v>134</v>
      </c>
      <c r="C8" s="13" t="s">
        <v>132</v>
      </c>
      <c r="D8" s="13" t="s">
        <v>210</v>
      </c>
      <c r="E8" s="13" t="s">
        <v>135</v>
      </c>
      <c r="F8" s="13" t="s">
        <v>136</v>
      </c>
      <c r="G8" s="13">
        <v>2</v>
      </c>
      <c r="H8" s="13">
        <v>2000</v>
      </c>
    </row>
    <row r="9" spans="1:8" ht="40" customHeight="1">
      <c r="A9" s="13">
        <v>4</v>
      </c>
      <c r="B9" s="13" t="s">
        <v>137</v>
      </c>
      <c r="C9" s="13" t="s">
        <v>132</v>
      </c>
      <c r="D9" s="13" t="s">
        <v>208</v>
      </c>
      <c r="E9" s="13" t="s">
        <v>9</v>
      </c>
      <c r="F9" s="13" t="s">
        <v>50</v>
      </c>
      <c r="G9" s="13">
        <v>1</v>
      </c>
      <c r="H9" s="13">
        <v>640</v>
      </c>
    </row>
    <row r="10" spans="1:8" ht="40" customHeight="1">
      <c r="A10" s="13" t="s">
        <v>12</v>
      </c>
      <c r="B10" s="13"/>
      <c r="C10" s="13"/>
      <c r="D10" s="13"/>
      <c r="E10" s="13"/>
      <c r="F10" s="13"/>
      <c r="G10" s="13">
        <f>SUM(G6:G9)</f>
        <v>5</v>
      </c>
      <c r="H10" s="13">
        <f>SUM(H6:H9)</f>
        <v>3920</v>
      </c>
    </row>
  </sheetData>
  <mergeCells count="4">
    <mergeCell ref="A1:H1"/>
    <mergeCell ref="A2:H2"/>
    <mergeCell ref="A3:H3"/>
    <mergeCell ref="A4:H4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sqref="A1:H7"/>
    </sheetView>
  </sheetViews>
  <sheetFormatPr defaultRowHeight="14"/>
  <cols>
    <col min="2" max="2" width="12.453125" customWidth="1"/>
    <col min="5" max="5" width="11.81640625" customWidth="1"/>
    <col min="6" max="6" width="11.1796875" customWidth="1"/>
    <col min="8" max="8" width="59.7265625" customWidth="1"/>
  </cols>
  <sheetData>
    <row r="1" spans="1:8" ht="27.5">
      <c r="A1" s="7" t="s">
        <v>93</v>
      </c>
      <c r="B1" s="7"/>
      <c r="C1" s="7"/>
      <c r="D1" s="7"/>
      <c r="E1" s="7"/>
      <c r="F1" s="7"/>
      <c r="G1" s="7"/>
      <c r="H1" s="7"/>
    </row>
    <row r="2" spans="1:8" ht="102.5" customHeight="1">
      <c r="A2" s="8" t="s">
        <v>211</v>
      </c>
      <c r="B2" s="8"/>
      <c r="C2" s="8"/>
      <c r="D2" s="8"/>
      <c r="E2" s="8"/>
      <c r="F2" s="8"/>
      <c r="G2" s="8"/>
      <c r="H2" s="8"/>
    </row>
    <row r="3" spans="1:8" ht="15">
      <c r="A3" s="9" t="s">
        <v>14</v>
      </c>
      <c r="B3" s="9"/>
      <c r="C3" s="9"/>
      <c r="D3" s="9"/>
      <c r="E3" s="9"/>
      <c r="F3" s="9"/>
      <c r="G3" s="9"/>
      <c r="H3" s="9"/>
    </row>
    <row r="4" spans="1:8" ht="17.5">
      <c r="A4" s="4" t="s">
        <v>15</v>
      </c>
      <c r="B4" s="4"/>
      <c r="C4" s="4"/>
      <c r="D4" s="4"/>
      <c r="E4" s="4"/>
      <c r="F4" s="4"/>
      <c r="G4" s="4"/>
      <c r="H4" s="4"/>
    </row>
    <row r="5" spans="1:8" ht="52.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8" ht="42">
      <c r="A6" s="13">
        <v>1</v>
      </c>
      <c r="B6" s="13" t="s">
        <v>138</v>
      </c>
      <c r="C6" s="13" t="s">
        <v>139</v>
      </c>
      <c r="D6" s="13" t="s">
        <v>212</v>
      </c>
      <c r="E6" s="13" t="s">
        <v>140</v>
      </c>
      <c r="F6" s="13" t="s">
        <v>141</v>
      </c>
      <c r="G6" s="13">
        <v>1</v>
      </c>
      <c r="H6" s="13">
        <v>16800</v>
      </c>
    </row>
    <row r="7" spans="1:8" ht="31.5" customHeight="1">
      <c r="A7" s="13" t="s">
        <v>12</v>
      </c>
      <c r="B7" s="13"/>
      <c r="C7" s="13"/>
      <c r="D7" s="13"/>
      <c r="E7" s="13"/>
      <c r="F7" s="13"/>
      <c r="G7" s="13">
        <f>SUM(G6)</f>
        <v>1</v>
      </c>
      <c r="H7" s="13">
        <f>SUM(H6)</f>
        <v>16800</v>
      </c>
    </row>
  </sheetData>
  <mergeCells count="4">
    <mergeCell ref="A1:H1"/>
    <mergeCell ref="A2:H2"/>
    <mergeCell ref="A3:H3"/>
    <mergeCell ref="A4:H4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3"/>
  <sheetViews>
    <sheetView topLeftCell="A15" workbookViewId="0">
      <selection activeCell="D20" sqref="D20"/>
    </sheetView>
  </sheetViews>
  <sheetFormatPr defaultRowHeight="14"/>
  <cols>
    <col min="2" max="2" width="12.36328125" customWidth="1"/>
    <col min="5" max="5" width="12.26953125" customWidth="1"/>
    <col min="6" max="6" width="12.08984375" customWidth="1"/>
    <col min="8" max="8" width="62.08984375" customWidth="1"/>
  </cols>
  <sheetData>
    <row r="1" spans="1:8" ht="27.5">
      <c r="A1" s="7" t="s">
        <v>93</v>
      </c>
      <c r="B1" s="7"/>
      <c r="C1" s="7"/>
      <c r="D1" s="7"/>
      <c r="E1" s="7"/>
      <c r="F1" s="7"/>
      <c r="G1" s="7"/>
      <c r="H1" s="7"/>
    </row>
    <row r="2" spans="1:8" ht="118" customHeight="1">
      <c r="A2" s="8" t="s">
        <v>23</v>
      </c>
      <c r="B2" s="8"/>
      <c r="C2" s="8"/>
      <c r="D2" s="8"/>
      <c r="E2" s="8"/>
      <c r="F2" s="8"/>
      <c r="G2" s="8"/>
      <c r="H2" s="8"/>
    </row>
    <row r="3" spans="1:8" ht="15">
      <c r="A3" s="9" t="s">
        <v>14</v>
      </c>
      <c r="B3" s="9"/>
      <c r="C3" s="9"/>
      <c r="D3" s="9"/>
      <c r="E3" s="9"/>
      <c r="F3" s="9"/>
      <c r="G3" s="9"/>
      <c r="H3" s="9"/>
    </row>
    <row r="4" spans="1:8" ht="17.5" customHeight="1">
      <c r="A4" s="4" t="s">
        <v>15</v>
      </c>
      <c r="B4" s="4"/>
      <c r="C4" s="4"/>
      <c r="D4" s="4"/>
      <c r="E4" s="4"/>
      <c r="F4" s="4"/>
      <c r="G4" s="4"/>
      <c r="H4" s="4"/>
    </row>
    <row r="5" spans="1:8" ht="35" customHeight="1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8" s="14" customFormat="1" ht="35" customHeight="1">
      <c r="A6" s="12">
        <v>1</v>
      </c>
      <c r="B6" s="12" t="s">
        <v>24</v>
      </c>
      <c r="C6" s="12" t="s">
        <v>25</v>
      </c>
      <c r="D6" s="13" t="s">
        <v>143</v>
      </c>
      <c r="E6" s="12" t="s">
        <v>26</v>
      </c>
      <c r="F6" s="12" t="s">
        <v>27</v>
      </c>
      <c r="G6" s="12">
        <v>1</v>
      </c>
      <c r="H6" s="12">
        <v>340</v>
      </c>
    </row>
    <row r="7" spans="1:8" s="14" customFormat="1" ht="35" customHeight="1">
      <c r="A7" s="12">
        <v>2</v>
      </c>
      <c r="B7" s="12" t="s">
        <v>28</v>
      </c>
      <c r="C7" s="12" t="s">
        <v>25</v>
      </c>
      <c r="D7" s="13" t="s">
        <v>144</v>
      </c>
      <c r="E7" s="12" t="s">
        <v>9</v>
      </c>
      <c r="F7" s="12" t="s">
        <v>29</v>
      </c>
      <c r="G7" s="12">
        <v>1</v>
      </c>
      <c r="H7" s="12">
        <v>640</v>
      </c>
    </row>
    <row r="8" spans="1:8" s="14" customFormat="1" ht="35" customHeight="1">
      <c r="A8" s="12">
        <v>3</v>
      </c>
      <c r="B8" s="12" t="s">
        <v>30</v>
      </c>
      <c r="C8" s="12" t="s">
        <v>25</v>
      </c>
      <c r="D8" s="13" t="s">
        <v>145</v>
      </c>
      <c r="E8" s="12" t="s">
        <v>31</v>
      </c>
      <c r="F8" s="12" t="s">
        <v>32</v>
      </c>
      <c r="G8" s="12">
        <v>1</v>
      </c>
      <c r="H8" s="12">
        <v>780</v>
      </c>
    </row>
    <row r="9" spans="1:8" s="14" customFormat="1" ht="35" customHeight="1">
      <c r="A9" s="12">
        <v>4</v>
      </c>
      <c r="B9" s="12" t="s">
        <v>33</v>
      </c>
      <c r="C9" s="12" t="s">
        <v>25</v>
      </c>
      <c r="D9" s="13" t="s">
        <v>146</v>
      </c>
      <c r="E9" s="12" t="s">
        <v>9</v>
      </c>
      <c r="F9" s="12" t="s">
        <v>10</v>
      </c>
      <c r="G9" s="12">
        <v>1</v>
      </c>
      <c r="H9" s="12">
        <v>640</v>
      </c>
    </row>
    <row r="10" spans="1:8" s="14" customFormat="1" ht="35" customHeight="1">
      <c r="A10" s="12">
        <v>5</v>
      </c>
      <c r="B10" s="12" t="s">
        <v>34</v>
      </c>
      <c r="C10" s="12" t="s">
        <v>25</v>
      </c>
      <c r="D10" s="13" t="s">
        <v>147</v>
      </c>
      <c r="E10" s="12" t="s">
        <v>31</v>
      </c>
      <c r="F10" s="12" t="s">
        <v>35</v>
      </c>
      <c r="G10" s="12">
        <v>1</v>
      </c>
      <c r="H10" s="12">
        <v>780</v>
      </c>
    </row>
    <row r="11" spans="1:8" s="14" customFormat="1" ht="35" customHeight="1">
      <c r="A11" s="12">
        <v>6</v>
      </c>
      <c r="B11" s="12" t="s">
        <v>36</v>
      </c>
      <c r="C11" s="12" t="s">
        <v>25</v>
      </c>
      <c r="D11" s="13" t="s">
        <v>146</v>
      </c>
      <c r="E11" s="12" t="s">
        <v>9</v>
      </c>
      <c r="F11" s="12" t="s">
        <v>10</v>
      </c>
      <c r="G11" s="12">
        <v>1</v>
      </c>
      <c r="H11" s="12">
        <v>640</v>
      </c>
    </row>
    <row r="12" spans="1:8" s="14" customFormat="1" ht="35" customHeight="1">
      <c r="A12" s="12">
        <v>7</v>
      </c>
      <c r="B12" s="12" t="s">
        <v>37</v>
      </c>
      <c r="C12" s="12" t="s">
        <v>25</v>
      </c>
      <c r="D12" s="13" t="s">
        <v>148</v>
      </c>
      <c r="E12" s="12" t="s">
        <v>9</v>
      </c>
      <c r="F12" s="12" t="s">
        <v>29</v>
      </c>
      <c r="G12" s="12">
        <v>1</v>
      </c>
      <c r="H12" s="12">
        <v>640</v>
      </c>
    </row>
    <row r="13" spans="1:8" s="14" customFormat="1" ht="35" customHeight="1">
      <c r="A13" s="12">
        <v>8</v>
      </c>
      <c r="B13" s="12" t="s">
        <v>38</v>
      </c>
      <c r="C13" s="12" t="s">
        <v>25</v>
      </c>
      <c r="D13" s="13" t="s">
        <v>149</v>
      </c>
      <c r="E13" s="12" t="s">
        <v>9</v>
      </c>
      <c r="F13" s="12" t="s">
        <v>11</v>
      </c>
      <c r="G13" s="12">
        <v>1</v>
      </c>
      <c r="H13" s="12">
        <v>640</v>
      </c>
    </row>
    <row r="14" spans="1:8" s="14" customFormat="1" ht="35" customHeight="1">
      <c r="A14" s="12">
        <v>9</v>
      </c>
      <c r="B14" s="12" t="s">
        <v>39</v>
      </c>
      <c r="C14" s="12" t="s">
        <v>25</v>
      </c>
      <c r="D14" s="13" t="s">
        <v>149</v>
      </c>
      <c r="E14" s="12" t="s">
        <v>9</v>
      </c>
      <c r="F14" s="12" t="s">
        <v>40</v>
      </c>
      <c r="G14" s="12">
        <v>1</v>
      </c>
      <c r="H14" s="12">
        <v>640</v>
      </c>
    </row>
    <row r="15" spans="1:8" s="14" customFormat="1" ht="35" customHeight="1">
      <c r="A15" s="12">
        <v>10</v>
      </c>
      <c r="B15" s="12" t="s">
        <v>41</v>
      </c>
      <c r="C15" s="12" t="s">
        <v>25</v>
      </c>
      <c r="D15" s="13" t="s">
        <v>150</v>
      </c>
      <c r="E15" s="12" t="s">
        <v>9</v>
      </c>
      <c r="F15" s="12" t="s">
        <v>29</v>
      </c>
      <c r="G15" s="12">
        <v>1</v>
      </c>
      <c r="H15" s="12">
        <v>640</v>
      </c>
    </row>
    <row r="16" spans="1:8" s="14" customFormat="1" ht="35" customHeight="1">
      <c r="A16" s="12">
        <v>11</v>
      </c>
      <c r="B16" s="12" t="s">
        <v>42</v>
      </c>
      <c r="C16" s="12" t="s">
        <v>25</v>
      </c>
      <c r="D16" s="13" t="s">
        <v>151</v>
      </c>
      <c r="E16" s="12" t="s">
        <v>9</v>
      </c>
      <c r="F16" s="12" t="s">
        <v>43</v>
      </c>
      <c r="G16" s="12">
        <v>1</v>
      </c>
      <c r="H16" s="12">
        <v>640</v>
      </c>
    </row>
    <row r="17" spans="1:8" s="14" customFormat="1" ht="35" customHeight="1">
      <c r="A17" s="12">
        <v>12</v>
      </c>
      <c r="B17" s="12" t="s">
        <v>44</v>
      </c>
      <c r="C17" s="12" t="s">
        <v>25</v>
      </c>
      <c r="D17" s="13" t="s">
        <v>152</v>
      </c>
      <c r="E17" s="12" t="s">
        <v>9</v>
      </c>
      <c r="F17" s="12" t="s">
        <v>45</v>
      </c>
      <c r="G17" s="12">
        <v>1</v>
      </c>
      <c r="H17" s="12">
        <v>640</v>
      </c>
    </row>
    <row r="18" spans="1:8" s="14" customFormat="1" ht="35" customHeight="1">
      <c r="A18" s="12">
        <v>13</v>
      </c>
      <c r="B18" s="12" t="s">
        <v>46</v>
      </c>
      <c r="C18" s="12" t="s">
        <v>25</v>
      </c>
      <c r="D18" s="13" t="s">
        <v>152</v>
      </c>
      <c r="E18" s="12" t="s">
        <v>47</v>
      </c>
      <c r="F18" s="12" t="s">
        <v>48</v>
      </c>
      <c r="G18" s="12">
        <v>1</v>
      </c>
      <c r="H18" s="12">
        <v>7700</v>
      </c>
    </row>
    <row r="19" spans="1:8" s="14" customFormat="1" ht="35" customHeight="1">
      <c r="A19" s="12">
        <v>14</v>
      </c>
      <c r="B19" s="12" t="s">
        <v>49</v>
      </c>
      <c r="C19" s="12" t="s">
        <v>25</v>
      </c>
      <c r="D19" s="13" t="s">
        <v>153</v>
      </c>
      <c r="E19" s="12" t="s">
        <v>9</v>
      </c>
      <c r="F19" s="12" t="s">
        <v>50</v>
      </c>
      <c r="G19" s="12">
        <v>1</v>
      </c>
      <c r="H19" s="12">
        <v>640</v>
      </c>
    </row>
    <row r="20" spans="1:8" s="14" customFormat="1" ht="35" customHeight="1">
      <c r="A20" s="12">
        <v>15</v>
      </c>
      <c r="B20" s="12" t="s">
        <v>51</v>
      </c>
      <c r="C20" s="12" t="s">
        <v>25</v>
      </c>
      <c r="D20" s="13" t="s">
        <v>154</v>
      </c>
      <c r="E20" s="12" t="s">
        <v>9</v>
      </c>
      <c r="F20" s="12" t="s">
        <v>52</v>
      </c>
      <c r="G20" s="12">
        <v>1</v>
      </c>
      <c r="H20" s="12">
        <v>640</v>
      </c>
    </row>
    <row r="21" spans="1:8" s="14" customFormat="1" ht="35" customHeight="1">
      <c r="A21" s="12">
        <v>16</v>
      </c>
      <c r="B21" s="12" t="s">
        <v>53</v>
      </c>
      <c r="C21" s="12" t="s">
        <v>25</v>
      </c>
      <c r="D21" s="13" t="s">
        <v>155</v>
      </c>
      <c r="E21" s="12" t="s">
        <v>54</v>
      </c>
      <c r="F21" s="12" t="s">
        <v>55</v>
      </c>
      <c r="G21" s="12">
        <v>1</v>
      </c>
      <c r="H21" s="12">
        <v>670</v>
      </c>
    </row>
    <row r="22" spans="1:8" s="14" customFormat="1" ht="62" customHeight="1">
      <c r="A22" s="12">
        <v>17</v>
      </c>
      <c r="B22" s="12" t="s">
        <v>56</v>
      </c>
      <c r="C22" s="12" t="s">
        <v>25</v>
      </c>
      <c r="D22" s="13" t="s">
        <v>152</v>
      </c>
      <c r="E22" s="12" t="s">
        <v>57</v>
      </c>
      <c r="F22" s="12" t="s">
        <v>58</v>
      </c>
      <c r="G22" s="12">
        <v>1</v>
      </c>
      <c r="H22" s="12">
        <v>12900</v>
      </c>
    </row>
    <row r="23" spans="1:8" s="14" customFormat="1" ht="35" customHeight="1">
      <c r="A23" s="12" t="s">
        <v>12</v>
      </c>
      <c r="B23" s="12"/>
      <c r="C23" s="12"/>
      <c r="D23" s="12"/>
      <c r="E23" s="12"/>
      <c r="F23" s="12"/>
      <c r="G23" s="12">
        <f>SUM(G6:G22)</f>
        <v>17</v>
      </c>
      <c r="H23" s="12">
        <f>SUM(H6:H22)</f>
        <v>30210</v>
      </c>
    </row>
  </sheetData>
  <mergeCells count="4">
    <mergeCell ref="A1:H1"/>
    <mergeCell ref="A2:H2"/>
    <mergeCell ref="A3:H3"/>
    <mergeCell ref="A4:H4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H7" sqref="H7"/>
    </sheetView>
  </sheetViews>
  <sheetFormatPr defaultRowHeight="14"/>
  <cols>
    <col min="2" max="2" width="11.36328125" customWidth="1"/>
    <col min="5" max="5" width="12.1796875" customWidth="1"/>
    <col min="6" max="6" width="11.453125" customWidth="1"/>
    <col min="8" max="8" width="61.36328125" customWidth="1"/>
  </cols>
  <sheetData>
    <row r="1" spans="1:8" ht="27.5">
      <c r="A1" s="7" t="s">
        <v>93</v>
      </c>
      <c r="B1" s="7"/>
      <c r="C1" s="7"/>
      <c r="D1" s="7"/>
      <c r="E1" s="7"/>
      <c r="F1" s="7"/>
      <c r="G1" s="7"/>
      <c r="H1" s="7"/>
    </row>
    <row r="2" spans="1:8" ht="105.5" customHeight="1">
      <c r="A2" s="8" t="s">
        <v>59</v>
      </c>
      <c r="B2" s="8"/>
      <c r="C2" s="8"/>
      <c r="D2" s="8"/>
      <c r="E2" s="8"/>
      <c r="F2" s="8"/>
      <c r="G2" s="8"/>
      <c r="H2" s="8"/>
    </row>
    <row r="3" spans="1:8" ht="15">
      <c r="A3" s="9" t="s">
        <v>14</v>
      </c>
      <c r="B3" s="9"/>
      <c r="C3" s="9"/>
      <c r="D3" s="9"/>
      <c r="E3" s="9"/>
      <c r="F3" s="9"/>
      <c r="G3" s="9"/>
      <c r="H3" s="9"/>
    </row>
    <row r="4" spans="1:8" ht="17.5" customHeight="1">
      <c r="A4" s="4" t="s">
        <v>15</v>
      </c>
      <c r="B4" s="4"/>
      <c r="C4" s="4"/>
      <c r="D4" s="4"/>
      <c r="E4" s="4"/>
      <c r="F4" s="4"/>
      <c r="G4" s="4"/>
      <c r="H4" s="4"/>
    </row>
    <row r="5" spans="1:8" ht="3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8" ht="50" customHeight="1">
      <c r="A6" s="15">
        <v>1</v>
      </c>
      <c r="B6" s="15" t="s">
        <v>60</v>
      </c>
      <c r="C6" s="15" t="s">
        <v>61</v>
      </c>
      <c r="D6" s="15" t="s">
        <v>166</v>
      </c>
      <c r="E6" s="15" t="s">
        <v>31</v>
      </c>
      <c r="F6" s="15" t="s">
        <v>62</v>
      </c>
      <c r="G6" s="15">
        <v>1</v>
      </c>
      <c r="H6" s="15">
        <v>780</v>
      </c>
    </row>
    <row r="7" spans="1:8" ht="50" customHeight="1">
      <c r="A7" s="15">
        <v>2</v>
      </c>
      <c r="B7" s="15" t="s">
        <v>63</v>
      </c>
      <c r="C7" s="15" t="s">
        <v>61</v>
      </c>
      <c r="D7" s="15" t="s">
        <v>167</v>
      </c>
      <c r="E7" s="15" t="s">
        <v>9</v>
      </c>
      <c r="F7" s="15" t="s">
        <v>11</v>
      </c>
      <c r="G7" s="15">
        <v>1</v>
      </c>
      <c r="H7" s="15">
        <v>640</v>
      </c>
    </row>
    <row r="8" spans="1:8" ht="50" customHeight="1">
      <c r="A8" s="15" t="s">
        <v>12</v>
      </c>
      <c r="B8" s="15"/>
      <c r="C8" s="15"/>
      <c r="D8" s="15"/>
      <c r="E8" s="15"/>
      <c r="F8" s="15"/>
      <c r="G8" s="15">
        <f>SUM(G6:G7)</f>
        <v>2</v>
      </c>
      <c r="H8" s="15">
        <f>SUM(H6:H7)</f>
        <v>1420</v>
      </c>
    </row>
  </sheetData>
  <mergeCells count="4">
    <mergeCell ref="A1:H1"/>
    <mergeCell ref="A2:H2"/>
    <mergeCell ref="A3:H3"/>
    <mergeCell ref="A4:H4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topLeftCell="A4" workbookViewId="0">
      <selection sqref="A1:H7"/>
    </sheetView>
  </sheetViews>
  <sheetFormatPr defaultRowHeight="14"/>
  <cols>
    <col min="2" max="2" width="14" customWidth="1"/>
    <col min="5" max="6" width="12.36328125" customWidth="1"/>
    <col min="8" max="8" width="57.26953125" customWidth="1"/>
  </cols>
  <sheetData>
    <row r="1" spans="1:8" ht="27.5">
      <c r="A1" s="7" t="s">
        <v>93</v>
      </c>
      <c r="B1" s="7"/>
      <c r="C1" s="7"/>
      <c r="D1" s="7"/>
      <c r="E1" s="7"/>
      <c r="F1" s="7"/>
      <c r="G1" s="7"/>
      <c r="H1" s="7"/>
    </row>
    <row r="2" spans="1:8" ht="107.5" customHeight="1">
      <c r="A2" s="8" t="s">
        <v>64</v>
      </c>
      <c r="B2" s="8"/>
      <c r="C2" s="8"/>
      <c r="D2" s="8"/>
      <c r="E2" s="8"/>
      <c r="F2" s="8"/>
      <c r="G2" s="8"/>
      <c r="H2" s="8"/>
    </row>
    <row r="3" spans="1:8" ht="15">
      <c r="A3" s="9" t="s">
        <v>14</v>
      </c>
      <c r="B3" s="9"/>
      <c r="C3" s="9"/>
      <c r="D3" s="9"/>
      <c r="E3" s="9"/>
      <c r="F3" s="9"/>
      <c r="G3" s="9"/>
      <c r="H3" s="9"/>
    </row>
    <row r="4" spans="1:8" ht="17.5" customHeight="1">
      <c r="A4" s="4" t="s">
        <v>15</v>
      </c>
      <c r="B4" s="4"/>
      <c r="C4" s="4"/>
      <c r="D4" s="4"/>
      <c r="E4" s="4"/>
      <c r="F4" s="4"/>
      <c r="G4" s="4"/>
      <c r="H4" s="4"/>
    </row>
    <row r="5" spans="1:8" ht="52.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8" ht="50" customHeight="1">
      <c r="A6" s="15">
        <v>1</v>
      </c>
      <c r="B6" s="15" t="s">
        <v>65</v>
      </c>
      <c r="C6" s="15" t="s">
        <v>66</v>
      </c>
      <c r="D6" s="15" t="s">
        <v>168</v>
      </c>
      <c r="E6" s="15" t="s">
        <v>9</v>
      </c>
      <c r="F6" s="15" t="s">
        <v>11</v>
      </c>
      <c r="G6" s="15">
        <v>1</v>
      </c>
      <c r="H6" s="15">
        <v>640</v>
      </c>
    </row>
    <row r="7" spans="1:8" ht="50" customHeight="1">
      <c r="A7" s="15" t="s">
        <v>12</v>
      </c>
      <c r="B7" s="15"/>
      <c r="C7" s="15"/>
      <c r="D7" s="15"/>
      <c r="E7" s="15"/>
      <c r="F7" s="15"/>
      <c r="G7" s="15">
        <f>SUM(G6)</f>
        <v>1</v>
      </c>
      <c r="H7" s="15">
        <f>SUM(H6)</f>
        <v>640</v>
      </c>
    </row>
  </sheetData>
  <mergeCells count="4">
    <mergeCell ref="A1:H1"/>
    <mergeCell ref="A2:H2"/>
    <mergeCell ref="A3:H3"/>
    <mergeCell ref="A4:H4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sqref="A1:H10"/>
    </sheetView>
  </sheetViews>
  <sheetFormatPr defaultRowHeight="14"/>
  <cols>
    <col min="2" max="2" width="11.36328125" customWidth="1"/>
    <col min="5" max="5" width="11.54296875" customWidth="1"/>
    <col min="6" max="6" width="11" customWidth="1"/>
    <col min="8" max="8" width="63.90625" customWidth="1"/>
  </cols>
  <sheetData>
    <row r="1" spans="1:8" ht="27.5">
      <c r="A1" s="7" t="s">
        <v>93</v>
      </c>
      <c r="B1" s="7"/>
      <c r="C1" s="7"/>
      <c r="D1" s="7"/>
      <c r="E1" s="7"/>
      <c r="F1" s="7"/>
      <c r="G1" s="7"/>
      <c r="H1" s="7"/>
    </row>
    <row r="2" spans="1:8" ht="100" customHeight="1">
      <c r="A2" s="8" t="s">
        <v>67</v>
      </c>
      <c r="B2" s="8"/>
      <c r="C2" s="8"/>
      <c r="D2" s="8"/>
      <c r="E2" s="8"/>
      <c r="F2" s="8"/>
      <c r="G2" s="8"/>
      <c r="H2" s="8"/>
    </row>
    <row r="3" spans="1:8" ht="15">
      <c r="A3" s="9" t="s">
        <v>14</v>
      </c>
      <c r="B3" s="9"/>
      <c r="C3" s="9"/>
      <c r="D3" s="9"/>
      <c r="E3" s="9"/>
      <c r="F3" s="9"/>
      <c r="G3" s="9"/>
      <c r="H3" s="9"/>
    </row>
    <row r="4" spans="1:8" ht="17.5" customHeight="1">
      <c r="A4" s="4" t="s">
        <v>15</v>
      </c>
      <c r="B4" s="4"/>
      <c r="C4" s="4"/>
      <c r="D4" s="4"/>
      <c r="E4" s="4"/>
      <c r="F4" s="4"/>
      <c r="G4" s="4"/>
      <c r="H4" s="4"/>
    </row>
    <row r="5" spans="1:8" ht="3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8" ht="40" customHeight="1">
      <c r="A6" s="15">
        <v>1</v>
      </c>
      <c r="B6" s="15" t="s">
        <v>68</v>
      </c>
      <c r="C6" s="15" t="s">
        <v>69</v>
      </c>
      <c r="D6" s="15" t="s">
        <v>169</v>
      </c>
      <c r="E6" s="15" t="s">
        <v>9</v>
      </c>
      <c r="F6" s="15" t="s">
        <v>70</v>
      </c>
      <c r="G6" s="15">
        <v>1</v>
      </c>
      <c r="H6" s="15">
        <v>640</v>
      </c>
    </row>
    <row r="7" spans="1:8" ht="40" customHeight="1">
      <c r="A7" s="15">
        <v>2</v>
      </c>
      <c r="B7" s="15" t="s">
        <v>71</v>
      </c>
      <c r="C7" s="15" t="s">
        <v>69</v>
      </c>
      <c r="D7" s="15" t="s">
        <v>169</v>
      </c>
      <c r="E7" s="15" t="s">
        <v>9</v>
      </c>
      <c r="F7" s="15" t="s">
        <v>40</v>
      </c>
      <c r="G7" s="15">
        <v>1</v>
      </c>
      <c r="H7" s="15">
        <v>640</v>
      </c>
    </row>
    <row r="8" spans="1:8" ht="40" customHeight="1">
      <c r="A8" s="15">
        <v>3</v>
      </c>
      <c r="B8" s="15" t="s">
        <v>72</v>
      </c>
      <c r="C8" s="15" t="s">
        <v>69</v>
      </c>
      <c r="D8" s="15" t="s">
        <v>170</v>
      </c>
      <c r="E8" s="15" t="s">
        <v>9</v>
      </c>
      <c r="F8" s="15" t="s">
        <v>73</v>
      </c>
      <c r="G8" s="15">
        <v>1</v>
      </c>
      <c r="H8" s="15">
        <v>640</v>
      </c>
    </row>
    <row r="9" spans="1:8" ht="40" customHeight="1">
      <c r="A9" s="15">
        <v>4</v>
      </c>
      <c r="B9" s="15" t="s">
        <v>74</v>
      </c>
      <c r="C9" s="15" t="s">
        <v>69</v>
      </c>
      <c r="D9" s="15" t="s">
        <v>171</v>
      </c>
      <c r="E9" s="15" t="s">
        <v>75</v>
      </c>
      <c r="F9" s="15" t="s">
        <v>76</v>
      </c>
      <c r="G9" s="15">
        <v>1</v>
      </c>
      <c r="H9" s="15">
        <v>11500</v>
      </c>
    </row>
    <row r="10" spans="1:8" ht="40" customHeight="1">
      <c r="A10" s="15" t="s">
        <v>12</v>
      </c>
      <c r="B10" s="15"/>
      <c r="C10" s="15"/>
      <c r="D10" s="15"/>
      <c r="E10" s="15"/>
      <c r="F10" s="15"/>
      <c r="G10" s="15">
        <f>SUM(G6:G9)</f>
        <v>4</v>
      </c>
      <c r="H10" s="15">
        <f>SUM(H6:H9)</f>
        <v>13420</v>
      </c>
    </row>
  </sheetData>
  <mergeCells count="4">
    <mergeCell ref="A1:H1"/>
    <mergeCell ref="A2:H2"/>
    <mergeCell ref="A3:H3"/>
    <mergeCell ref="A4:H4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9"/>
  <sheetViews>
    <sheetView topLeftCell="A3" workbookViewId="0">
      <selection sqref="A1:H9"/>
    </sheetView>
  </sheetViews>
  <sheetFormatPr defaultRowHeight="14"/>
  <cols>
    <col min="2" max="2" width="12.36328125" customWidth="1"/>
    <col min="5" max="5" width="11.453125" customWidth="1"/>
    <col min="6" max="6" width="11.6328125" customWidth="1"/>
    <col min="8" max="8" width="61.6328125" customWidth="1"/>
  </cols>
  <sheetData>
    <row r="1" spans="1:8" ht="27.5">
      <c r="A1" s="7" t="s">
        <v>93</v>
      </c>
      <c r="B1" s="7"/>
      <c r="C1" s="7"/>
      <c r="D1" s="7"/>
      <c r="E1" s="7"/>
      <c r="F1" s="7"/>
      <c r="G1" s="7"/>
      <c r="H1" s="7"/>
    </row>
    <row r="2" spans="1:8" ht="103.5" customHeight="1">
      <c r="A2" s="8" t="s">
        <v>175</v>
      </c>
      <c r="B2" s="8"/>
      <c r="C2" s="8"/>
      <c r="D2" s="8"/>
      <c r="E2" s="8"/>
      <c r="F2" s="8"/>
      <c r="G2" s="8"/>
      <c r="H2" s="8"/>
    </row>
    <row r="3" spans="1:8" ht="15">
      <c r="A3" s="9" t="s">
        <v>14</v>
      </c>
      <c r="B3" s="9"/>
      <c r="C3" s="9"/>
      <c r="D3" s="9"/>
      <c r="E3" s="9"/>
      <c r="F3" s="9"/>
      <c r="G3" s="9"/>
      <c r="H3" s="9"/>
    </row>
    <row r="4" spans="1:8" ht="17.5">
      <c r="A4" s="4" t="s">
        <v>15</v>
      </c>
      <c r="B4" s="4"/>
      <c r="C4" s="4"/>
      <c r="D4" s="4"/>
      <c r="E4" s="4"/>
      <c r="F4" s="4"/>
      <c r="G4" s="4"/>
      <c r="H4" s="4"/>
    </row>
    <row r="5" spans="1:8" ht="52.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8" ht="45" customHeight="1">
      <c r="A6" s="13">
        <v>1</v>
      </c>
      <c r="B6" s="13" t="s">
        <v>77</v>
      </c>
      <c r="C6" s="13" t="s">
        <v>78</v>
      </c>
      <c r="D6" s="13" t="s">
        <v>172</v>
      </c>
      <c r="E6" s="13" t="s">
        <v>79</v>
      </c>
      <c r="F6" s="13" t="s">
        <v>80</v>
      </c>
      <c r="G6" s="13">
        <v>1</v>
      </c>
      <c r="H6" s="13">
        <v>950</v>
      </c>
    </row>
    <row r="7" spans="1:8" ht="45" customHeight="1">
      <c r="A7" s="13">
        <v>2</v>
      </c>
      <c r="B7" s="13" t="s">
        <v>77</v>
      </c>
      <c r="C7" s="13" t="s">
        <v>78</v>
      </c>
      <c r="D7" s="13" t="s">
        <v>172</v>
      </c>
      <c r="E7" s="13" t="s">
        <v>79</v>
      </c>
      <c r="F7" s="13" t="s">
        <v>80</v>
      </c>
      <c r="G7" s="13">
        <v>1</v>
      </c>
      <c r="H7" s="13">
        <v>950</v>
      </c>
    </row>
    <row r="8" spans="1:8" ht="45" customHeight="1">
      <c r="A8" s="13">
        <v>3</v>
      </c>
      <c r="B8" s="13" t="s">
        <v>81</v>
      </c>
      <c r="C8" s="13" t="s">
        <v>78</v>
      </c>
      <c r="D8" s="13" t="s">
        <v>173</v>
      </c>
      <c r="E8" s="13" t="s">
        <v>9</v>
      </c>
      <c r="F8" s="13" t="s">
        <v>11</v>
      </c>
      <c r="G8" s="13">
        <v>1</v>
      </c>
      <c r="H8" s="13">
        <v>640</v>
      </c>
    </row>
    <row r="9" spans="1:8" ht="45" customHeight="1">
      <c r="A9" s="13" t="s">
        <v>12</v>
      </c>
      <c r="B9" s="13"/>
      <c r="C9" s="13"/>
      <c r="D9" s="13"/>
      <c r="E9" s="13"/>
      <c r="F9" s="13"/>
      <c r="G9" s="13">
        <f>SUM(G6:G8)</f>
        <v>3</v>
      </c>
      <c r="H9" s="13">
        <f>SUM(H6:H8)</f>
        <v>2540</v>
      </c>
    </row>
  </sheetData>
  <mergeCells count="4">
    <mergeCell ref="A1:H1"/>
    <mergeCell ref="A2:H2"/>
    <mergeCell ref="A3:H3"/>
    <mergeCell ref="A4:H4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9"/>
  <sheetViews>
    <sheetView topLeftCell="A3" workbookViewId="0">
      <selection activeCell="H8" sqref="H8"/>
    </sheetView>
  </sheetViews>
  <sheetFormatPr defaultRowHeight="14"/>
  <cols>
    <col min="2" max="2" width="13.90625" customWidth="1"/>
    <col min="5" max="5" width="12.54296875" customWidth="1"/>
    <col min="6" max="6" width="11" customWidth="1"/>
    <col min="8" max="8" width="58.90625" customWidth="1"/>
  </cols>
  <sheetData>
    <row r="1" spans="1:8" ht="27.5">
      <c r="A1" s="7" t="s">
        <v>93</v>
      </c>
      <c r="B1" s="7"/>
      <c r="C1" s="7"/>
      <c r="D1" s="7"/>
      <c r="E1" s="7"/>
      <c r="F1" s="7"/>
      <c r="G1" s="7"/>
      <c r="H1" s="7"/>
    </row>
    <row r="2" spans="1:8" ht="107.5" customHeight="1">
      <c r="A2" s="8" t="s">
        <v>174</v>
      </c>
      <c r="B2" s="8"/>
      <c r="C2" s="8"/>
      <c r="D2" s="8"/>
      <c r="E2" s="8"/>
      <c r="F2" s="8"/>
      <c r="G2" s="8"/>
      <c r="H2" s="8"/>
    </row>
    <row r="3" spans="1:8" ht="15">
      <c r="A3" s="9" t="s">
        <v>14</v>
      </c>
      <c r="B3" s="9"/>
      <c r="C3" s="9"/>
      <c r="D3" s="9"/>
      <c r="E3" s="9"/>
      <c r="F3" s="9"/>
      <c r="G3" s="9"/>
      <c r="H3" s="9"/>
    </row>
    <row r="4" spans="1:8" ht="17.5">
      <c r="A4" s="4" t="s">
        <v>15</v>
      </c>
      <c r="B4" s="4"/>
      <c r="C4" s="4"/>
      <c r="D4" s="4"/>
      <c r="E4" s="4"/>
      <c r="F4" s="4"/>
      <c r="G4" s="4"/>
      <c r="H4" s="4"/>
    </row>
    <row r="5" spans="1:8" ht="52.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8" ht="50" customHeight="1">
      <c r="A6" s="13">
        <v>1</v>
      </c>
      <c r="B6" s="13" t="s">
        <v>82</v>
      </c>
      <c r="C6" s="13" t="s">
        <v>83</v>
      </c>
      <c r="D6" s="13" t="s">
        <v>176</v>
      </c>
      <c r="E6" s="13" t="s">
        <v>9</v>
      </c>
      <c r="F6" s="13" t="s">
        <v>29</v>
      </c>
      <c r="G6" s="13">
        <v>1</v>
      </c>
      <c r="H6" s="13">
        <v>640</v>
      </c>
    </row>
    <row r="7" spans="1:8" ht="50" customHeight="1">
      <c r="A7" s="13">
        <v>2</v>
      </c>
      <c r="B7" s="13" t="s">
        <v>84</v>
      </c>
      <c r="C7" s="13" t="s">
        <v>83</v>
      </c>
      <c r="D7" s="13" t="s">
        <v>177</v>
      </c>
      <c r="E7" s="13" t="s">
        <v>54</v>
      </c>
      <c r="F7" s="13" t="s">
        <v>85</v>
      </c>
      <c r="G7" s="13">
        <v>1</v>
      </c>
      <c r="H7" s="13">
        <v>280</v>
      </c>
    </row>
    <row r="8" spans="1:8" ht="80.5" customHeight="1">
      <c r="A8" s="13">
        <v>3</v>
      </c>
      <c r="B8" s="13" t="s">
        <v>86</v>
      </c>
      <c r="C8" s="13" t="s">
        <v>83</v>
      </c>
      <c r="D8" s="13" t="s">
        <v>178</v>
      </c>
      <c r="E8" s="13" t="s">
        <v>87</v>
      </c>
      <c r="F8" s="13" t="s">
        <v>88</v>
      </c>
      <c r="G8" s="13">
        <v>1</v>
      </c>
      <c r="H8" s="13">
        <v>14400</v>
      </c>
    </row>
    <row r="9" spans="1:8" ht="50" customHeight="1">
      <c r="A9" s="13" t="s">
        <v>12</v>
      </c>
      <c r="B9" s="13"/>
      <c r="C9" s="13"/>
      <c r="D9" s="13"/>
      <c r="E9" s="13"/>
      <c r="F9" s="13"/>
      <c r="G9" s="13">
        <f>SUM(G6:G8)</f>
        <v>3</v>
      </c>
      <c r="H9" s="13">
        <f>SUM(H6:H8)</f>
        <v>15320</v>
      </c>
    </row>
  </sheetData>
  <mergeCells count="4">
    <mergeCell ref="A1:H1"/>
    <mergeCell ref="A2:H2"/>
    <mergeCell ref="A3:H3"/>
    <mergeCell ref="A4:H4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9"/>
  <sheetViews>
    <sheetView topLeftCell="A3" workbookViewId="0">
      <selection sqref="A1:H8"/>
    </sheetView>
  </sheetViews>
  <sheetFormatPr defaultRowHeight="14"/>
  <cols>
    <col min="2" max="2" width="12.36328125" customWidth="1"/>
    <col min="5" max="5" width="11.08984375" customWidth="1"/>
    <col min="6" max="6" width="12.1796875" customWidth="1"/>
    <col min="8" max="8" width="55.90625" customWidth="1"/>
  </cols>
  <sheetData>
    <row r="1" spans="1:8" ht="27.5">
      <c r="A1" s="7" t="s">
        <v>93</v>
      </c>
      <c r="B1" s="7"/>
      <c r="C1" s="7"/>
      <c r="D1" s="7"/>
      <c r="E1" s="7"/>
      <c r="F1" s="7"/>
      <c r="G1" s="7"/>
      <c r="H1" s="7"/>
    </row>
    <row r="2" spans="1:8" ht="116.5" customHeight="1">
      <c r="A2" s="8" t="s">
        <v>179</v>
      </c>
      <c r="B2" s="8"/>
      <c r="C2" s="8"/>
      <c r="D2" s="8"/>
      <c r="E2" s="8"/>
      <c r="F2" s="8"/>
      <c r="G2" s="8"/>
      <c r="H2" s="8"/>
    </row>
    <row r="3" spans="1:8" ht="15">
      <c r="A3" s="9" t="s">
        <v>14</v>
      </c>
      <c r="B3" s="9"/>
      <c r="C3" s="9"/>
      <c r="D3" s="9"/>
      <c r="E3" s="9"/>
      <c r="F3" s="9"/>
      <c r="G3" s="9"/>
      <c r="H3" s="9"/>
    </row>
    <row r="4" spans="1:8" ht="17.5">
      <c r="A4" s="4" t="s">
        <v>15</v>
      </c>
      <c r="B4" s="4"/>
      <c r="C4" s="4"/>
      <c r="D4" s="4"/>
      <c r="E4" s="4"/>
      <c r="F4" s="4"/>
      <c r="G4" s="4"/>
      <c r="H4" s="4"/>
    </row>
    <row r="5" spans="1:8" ht="52.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8" ht="50" customHeight="1">
      <c r="A6" s="13">
        <v>1</v>
      </c>
      <c r="B6" s="13" t="s">
        <v>90</v>
      </c>
      <c r="C6" s="13" t="s">
        <v>91</v>
      </c>
      <c r="D6" s="13" t="s">
        <v>180</v>
      </c>
      <c r="E6" s="13" t="s">
        <v>9</v>
      </c>
      <c r="F6" s="13" t="s">
        <v>40</v>
      </c>
      <c r="G6" s="13">
        <v>1</v>
      </c>
      <c r="H6" s="13">
        <v>640</v>
      </c>
    </row>
    <row r="7" spans="1:8" ht="50" customHeight="1">
      <c r="A7" s="13">
        <v>2</v>
      </c>
      <c r="B7" s="13" t="s">
        <v>92</v>
      </c>
      <c r="C7" s="13" t="s">
        <v>91</v>
      </c>
      <c r="D7" s="13" t="s">
        <v>181</v>
      </c>
      <c r="E7" s="13" t="s">
        <v>9</v>
      </c>
      <c r="F7" s="13" t="s">
        <v>29</v>
      </c>
      <c r="G7" s="13">
        <v>1</v>
      </c>
      <c r="H7" s="13">
        <v>640</v>
      </c>
    </row>
    <row r="8" spans="1:8" ht="50" customHeight="1">
      <c r="A8" s="13" t="s">
        <v>12</v>
      </c>
      <c r="B8" s="13"/>
      <c r="C8" s="13"/>
      <c r="D8" s="13"/>
      <c r="E8" s="13"/>
      <c r="F8" s="13"/>
      <c r="G8" s="13">
        <f>SUM(G6:G7)</f>
        <v>2</v>
      </c>
      <c r="H8" s="13">
        <f>SUM(H6:H7)</f>
        <v>1280</v>
      </c>
    </row>
    <row r="9" spans="1:8">
      <c r="H9" t="s">
        <v>89</v>
      </c>
    </row>
  </sheetData>
  <mergeCells count="4">
    <mergeCell ref="A1:H1"/>
    <mergeCell ref="A2:H2"/>
    <mergeCell ref="A3:H3"/>
    <mergeCell ref="A4:H4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9"/>
  <sheetViews>
    <sheetView topLeftCell="A3" workbookViewId="0">
      <selection sqref="A1:H9"/>
    </sheetView>
  </sheetViews>
  <sheetFormatPr defaultRowHeight="14"/>
  <cols>
    <col min="2" max="2" width="14.08984375" customWidth="1"/>
    <col min="5" max="5" width="12.54296875" customWidth="1"/>
    <col min="6" max="6" width="11.26953125" customWidth="1"/>
    <col min="8" max="8" width="54.1796875" customWidth="1"/>
  </cols>
  <sheetData>
    <row r="1" spans="1:8" ht="27.5">
      <c r="A1" s="7" t="s">
        <v>93</v>
      </c>
      <c r="B1" s="7"/>
      <c r="C1" s="7"/>
      <c r="D1" s="7"/>
      <c r="E1" s="7"/>
      <c r="F1" s="7"/>
      <c r="G1" s="7"/>
      <c r="H1" s="7"/>
    </row>
    <row r="2" spans="1:8" ht="120.5" customHeight="1">
      <c r="A2" s="8" t="s">
        <v>182</v>
      </c>
      <c r="B2" s="8"/>
      <c r="C2" s="8"/>
      <c r="D2" s="8"/>
      <c r="E2" s="8"/>
      <c r="F2" s="8"/>
      <c r="G2" s="8"/>
      <c r="H2" s="8"/>
    </row>
    <row r="3" spans="1:8" ht="15">
      <c r="A3" s="9" t="s">
        <v>14</v>
      </c>
      <c r="B3" s="9"/>
      <c r="C3" s="9"/>
      <c r="D3" s="9"/>
      <c r="E3" s="9"/>
      <c r="F3" s="9"/>
      <c r="G3" s="9"/>
      <c r="H3" s="9"/>
    </row>
    <row r="4" spans="1:8" ht="17.5">
      <c r="A4" s="4" t="s">
        <v>15</v>
      </c>
      <c r="B4" s="4"/>
      <c r="C4" s="4"/>
      <c r="D4" s="4"/>
      <c r="E4" s="4"/>
      <c r="F4" s="4"/>
      <c r="G4" s="4"/>
      <c r="H4" s="4"/>
    </row>
    <row r="5" spans="1:8" ht="35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</row>
    <row r="6" spans="1:8" ht="50" customHeight="1">
      <c r="A6" s="13">
        <v>1</v>
      </c>
      <c r="B6" s="13" t="s">
        <v>94</v>
      </c>
      <c r="C6" s="13" t="s">
        <v>95</v>
      </c>
      <c r="D6" s="13" t="s">
        <v>183</v>
      </c>
      <c r="E6" s="13" t="s">
        <v>26</v>
      </c>
      <c r="F6" s="13" t="s">
        <v>27</v>
      </c>
      <c r="G6" s="13">
        <v>1</v>
      </c>
      <c r="H6" s="13">
        <v>340</v>
      </c>
    </row>
    <row r="7" spans="1:8" ht="50" customHeight="1">
      <c r="A7" s="13">
        <v>2</v>
      </c>
      <c r="B7" s="13" t="s">
        <v>96</v>
      </c>
      <c r="C7" s="13" t="s">
        <v>95</v>
      </c>
      <c r="D7" s="13" t="s">
        <v>184</v>
      </c>
      <c r="E7" s="13" t="s">
        <v>9</v>
      </c>
      <c r="F7" s="13" t="s">
        <v>10</v>
      </c>
      <c r="G7" s="13">
        <v>1</v>
      </c>
      <c r="H7" s="13">
        <v>640</v>
      </c>
    </row>
    <row r="8" spans="1:8" ht="50" customHeight="1">
      <c r="A8" s="13">
        <v>3</v>
      </c>
      <c r="B8" s="13" t="s">
        <v>97</v>
      </c>
      <c r="C8" s="13" t="s">
        <v>95</v>
      </c>
      <c r="D8" s="13" t="s">
        <v>185</v>
      </c>
      <c r="E8" s="13" t="s">
        <v>54</v>
      </c>
      <c r="F8" s="13" t="s">
        <v>98</v>
      </c>
      <c r="G8" s="13">
        <v>1</v>
      </c>
      <c r="H8" s="13">
        <v>670</v>
      </c>
    </row>
    <row r="9" spans="1:8" ht="50" customHeight="1">
      <c r="A9" s="13" t="s">
        <v>12</v>
      </c>
      <c r="B9" s="13"/>
      <c r="C9" s="13"/>
      <c r="D9" s="13"/>
      <c r="E9" s="13"/>
      <c r="F9" s="13"/>
      <c r="G9" s="13">
        <f>SUM(G6:G8)</f>
        <v>3</v>
      </c>
      <c r="H9" s="13">
        <f>SUM(H6:H8)</f>
        <v>1650</v>
      </c>
    </row>
  </sheetData>
  <mergeCells count="4">
    <mergeCell ref="A1:H1"/>
    <mergeCell ref="A2:H2"/>
    <mergeCell ref="A3:H3"/>
    <mergeCell ref="A4:H4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程江镇</vt:lpstr>
      <vt:lpstr>南口镇</vt:lpstr>
      <vt:lpstr>梅西镇</vt:lpstr>
      <vt:lpstr>大坪镇</vt:lpstr>
      <vt:lpstr>城东镇</vt:lpstr>
      <vt:lpstr>白渡镇</vt:lpstr>
      <vt:lpstr>丙村镇</vt:lpstr>
      <vt:lpstr>雁洋镇</vt:lpstr>
      <vt:lpstr>隆文镇</vt:lpstr>
      <vt:lpstr>桃尧镇</vt:lpstr>
      <vt:lpstr>松源镇</vt:lpstr>
      <vt:lpstr>松口镇</vt:lpstr>
      <vt:lpstr>梅南镇</vt:lpstr>
      <vt:lpstr>水车镇</vt:lpstr>
      <vt:lpstr>畲江镇</vt:lpstr>
      <vt:lpstr>Sheet16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cp:lastPrinted>2025-11-21T07:42:28Z</cp:lastPrinted>
  <dcterms:created xsi:type="dcterms:W3CDTF">2025-11-21T02:04:30Z</dcterms:created>
  <dcterms:modified xsi:type="dcterms:W3CDTF">2025-11-21T08:05:27Z</dcterms:modified>
</cp:coreProperties>
</file>